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luntary Severance\VSS Templates Folder\Guidance and Forms\Updated Papers\"/>
    </mc:Choice>
  </mc:AlternateContent>
  <xr:revisionPtr revIDLastSave="0" documentId="13_ncr:1_{6156B184-8DF5-4BC2-9D89-E5BA1FC23B45}" xr6:coauthVersionLast="45" xr6:coauthVersionMax="45" xr10:uidLastSave="{00000000-0000-0000-0000-000000000000}"/>
  <workbookProtection workbookAlgorithmName="SHA-512" workbookHashValue="XUNMfYEUe8k0EOun5nDdc2FwzlFQvFDwEwoVnTnj14yWTnpKxsD9ArENWrXm8Ux91AcMcsqMTMPwTJCxpnj7bA==" workbookSaltValue="ce7esXgDSCzEJhAxqnTIDw==" workbookSpinCount="100000" lockStructure="1"/>
  <bookViews>
    <workbookView xWindow="-110" yWindow="-110" windowWidth="19420" windowHeight="10420" tabRatio="194" xr2:uid="{00000000-000D-0000-FFFF-FFFF00000000}"/>
  </bookViews>
  <sheets>
    <sheet name="Calculator" sheetId="1" r:id="rId1"/>
    <sheet name="Sheet2" sheetId="2" state="hidden" r:id="rId2"/>
  </sheets>
  <definedNames>
    <definedName name="_xlnm.Print_Area" localSheetId="0">Calculator!$A$1:$H$107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F24" i="1"/>
  <c r="F22" i="1"/>
  <c r="F26" i="1"/>
  <c r="J30" i="1" s="1"/>
  <c r="F54" i="1"/>
  <c r="F28" i="1" l="1"/>
  <c r="C30" i="1" s="1"/>
  <c r="J31" i="1" s="1"/>
</calcChain>
</file>

<file path=xl/sharedStrings.xml><?xml version="1.0" encoding="utf-8"?>
<sst xmlns="http://schemas.openxmlformats.org/spreadsheetml/2006/main" count="62" uniqueCount="43">
  <si>
    <t>Name</t>
  </si>
  <si>
    <t>Date of Birth</t>
  </si>
  <si>
    <t>Job Title</t>
  </si>
  <si>
    <t>Proposed Leaving Date</t>
  </si>
  <si>
    <t>Continuous Service Date</t>
  </si>
  <si>
    <t>Years</t>
  </si>
  <si>
    <t>Total Annual Salary</t>
  </si>
  <si>
    <t>*</t>
  </si>
  <si>
    <t>Additional Notes:</t>
  </si>
  <si>
    <t>Weeks</t>
  </si>
  <si>
    <t>Service (Years)</t>
  </si>
  <si>
    <t>Age</t>
  </si>
  <si>
    <t>17*</t>
  </si>
  <si>
    <t>-</t>
  </si>
  <si>
    <t>20.5.</t>
  </si>
  <si>
    <t>Discretionary BU Enhancement</t>
  </si>
  <si>
    <t xml:space="preserve">Signed:                                                                   </t>
  </si>
  <si>
    <t>Calculation provided on:</t>
  </si>
  <si>
    <t>Ready Reckoner for calculating the number or weeks pay due</t>
  </si>
  <si>
    <t>The redundancy payment due to each employee under the statutory scheme depends on his/her</t>
  </si>
  <si>
    <t xml:space="preserve">age and length of service (up to 20 years). This determines the number of weeks pay due, which </t>
  </si>
  <si>
    <t>is then subject to a limit on weekly pay.</t>
  </si>
  <si>
    <t xml:space="preserve">To calculate the number of weeks pay due, you should use the following amounts: </t>
  </si>
  <si>
    <t>1.5 weeks pay for each full year of service where age is over 41.</t>
  </si>
  <si>
    <t xml:space="preserve"> Statutory Redundancy Pay Table</t>
  </si>
  <si>
    <t>0.5 weeks pay for each full year of service where age is less than 22 years.</t>
  </si>
  <si>
    <t>1.0 weeks pay for each full year of service where age is between 22 and 41.</t>
  </si>
  <si>
    <t>61* - The table stops at age 61 because for employees age 61 and over, the payment remains the</t>
  </si>
  <si>
    <t>same as for age 61.</t>
  </si>
  <si>
    <t xml:space="preserve">The table has been modified following user comments received since the introduction of the </t>
  </si>
  <si>
    <t>Employment Equality (Age Regulations) in October 2006.</t>
  </si>
  <si>
    <t xml:space="preserve">Please enter amount applied </t>
  </si>
  <si>
    <t xml:space="preserve"> Record as "1" where enhancement does </t>
  </si>
  <si>
    <t xml:space="preserve">enhancement does not apply </t>
  </si>
  <si>
    <r>
      <t>**</t>
    </r>
    <r>
      <rPr>
        <sz val="10"/>
        <color indexed="10"/>
        <rFont val="Glypha LT Std"/>
        <family val="1"/>
      </rPr>
      <t xml:space="preserve"> Record as 1 where BU </t>
    </r>
  </si>
  <si>
    <t xml:space="preserve">Name:                                                                    </t>
  </si>
  <si>
    <t xml:space="preserve">Job Title:                                               </t>
  </si>
  <si>
    <t>CHECK NOT OVER 66 WEEKS!!</t>
  </si>
  <si>
    <t>Estimated Voluntary Severance Due:</t>
  </si>
  <si>
    <t>Voluntary Severance Scheme Estimator</t>
  </si>
  <si>
    <t>Next Steps:</t>
  </si>
  <si>
    <r>
      <t>If you would like to proceed with making an application under the VSS you can find details of how to do</t>
    </r>
    <r>
      <rPr>
        <sz val="10.5"/>
        <color rgb="FFFF0000"/>
        <rFont val="Calibri"/>
        <family val="2"/>
        <scheme val="minor"/>
      </rPr>
      <t xml:space="preserve"> </t>
    </r>
  </si>
  <si>
    <t>this in the VSS 2020 guidance.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</si>
</sst>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£&quot;#,##0.00"/>
    <numFmt numFmtId="166" formatCode="&quot;£&quot;#,##0"/>
  </numFmts>
  <fonts count="24">
    <font>
      <sz val="10"/>
      <name val="Arial"/>
    </font>
    <font>
      <sz val="8"/>
      <name val="Arial"/>
      <family val="2"/>
    </font>
    <font>
      <sz val="10"/>
      <name val="Glypha LT Std"/>
      <family val="1"/>
    </font>
    <font>
      <b/>
      <sz val="18"/>
      <name val="Glypha LT Std"/>
      <family val="1"/>
    </font>
    <font>
      <b/>
      <sz val="10"/>
      <name val="Glypha LT Std"/>
      <family val="1"/>
    </font>
    <font>
      <sz val="10"/>
      <color indexed="10"/>
      <name val="Glypha LT Std"/>
      <family val="1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Glypha LT Std"/>
      <family val="1"/>
    </font>
    <font>
      <b/>
      <sz val="10"/>
      <color rgb="FFFF0000"/>
      <name val="Glypha LT Std"/>
      <family val="1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name val="Glypha LT Std"/>
      <family val="1"/>
    </font>
    <font>
      <sz val="10.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3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2" fillId="3" borderId="7" xfId="0" applyFont="1" applyFill="1" applyBorder="1" applyProtection="1"/>
    <xf numFmtId="0" fontId="6" fillId="3" borderId="7" xfId="0" applyFont="1" applyFill="1" applyBorder="1" applyProtection="1"/>
    <xf numFmtId="0" fontId="9" fillId="3" borderId="6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center"/>
    </xf>
    <xf numFmtId="0" fontId="2" fillId="3" borderId="8" xfId="0" applyFont="1" applyFill="1" applyBorder="1" applyProtection="1"/>
    <xf numFmtId="0" fontId="5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Protection="1"/>
    <xf numFmtId="2" fontId="2" fillId="4" borderId="0" xfId="0" applyNumberFormat="1" applyFont="1" applyFill="1" applyBorder="1" applyProtection="1"/>
    <xf numFmtId="165" fontId="2" fillId="4" borderId="0" xfId="0" applyNumberFormat="1" applyFont="1" applyFill="1" applyBorder="1" applyProtection="1"/>
    <xf numFmtId="2" fontId="2" fillId="2" borderId="1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0" fontId="2" fillId="5" borderId="0" xfId="0" applyFont="1" applyFill="1" applyBorder="1" applyProtection="1"/>
    <xf numFmtId="0" fontId="4" fillId="6" borderId="6" xfId="0" applyFont="1" applyFill="1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15" fillId="3" borderId="0" xfId="0" applyFont="1" applyFill="1" applyBorder="1" applyProtection="1"/>
    <xf numFmtId="0" fontId="14" fillId="2" borderId="1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6" fillId="2" borderId="10" xfId="0" applyFont="1" applyFill="1" applyBorder="1" applyProtection="1">
      <protection locked="0"/>
    </xf>
    <xf numFmtId="0" fontId="14" fillId="2" borderId="11" xfId="0" applyFont="1" applyFill="1" applyBorder="1" applyProtection="1">
      <protection locked="0"/>
    </xf>
    <xf numFmtId="14" fontId="14" fillId="2" borderId="1" xfId="0" applyNumberFormat="1" applyFont="1" applyFill="1" applyBorder="1" applyAlignment="1" applyProtection="1">
      <alignment horizontal="left"/>
      <protection locked="0"/>
    </xf>
    <xf numFmtId="1" fontId="14" fillId="4" borderId="0" xfId="0" applyNumberFormat="1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left"/>
    </xf>
    <xf numFmtId="14" fontId="14" fillId="3" borderId="0" xfId="0" applyNumberFormat="1" applyFont="1" applyFill="1" applyBorder="1" applyAlignment="1" applyProtection="1">
      <alignment horizontal="left"/>
    </xf>
    <xf numFmtId="165" fontId="14" fillId="2" borderId="1" xfId="0" applyNumberFormat="1" applyFont="1" applyFill="1" applyBorder="1" applyAlignment="1" applyProtection="1">
      <alignment horizontal="left"/>
      <protection locked="0"/>
    </xf>
    <xf numFmtId="164" fontId="14" fillId="4" borderId="0" xfId="0" applyNumberFormat="1" applyFont="1" applyFill="1" applyBorder="1" applyAlignment="1" applyProtection="1">
      <alignment horizontal="left"/>
    </xf>
    <xf numFmtId="165" fontId="14" fillId="3" borderId="0" xfId="0" applyNumberFormat="1" applyFont="1" applyFill="1" applyBorder="1" applyAlignment="1" applyProtection="1">
      <alignment horizontal="left"/>
    </xf>
    <xf numFmtId="166" fontId="17" fillId="3" borderId="0" xfId="0" applyNumberFormat="1" applyFont="1" applyFill="1" applyBorder="1" applyAlignment="1" applyProtection="1">
      <alignment horizontal="left"/>
    </xf>
    <xf numFmtId="165" fontId="14" fillId="0" borderId="0" xfId="0" applyNumberFormat="1" applyFont="1" applyFill="1" applyBorder="1" applyProtection="1"/>
    <xf numFmtId="0" fontId="18" fillId="3" borderId="0" xfId="0" applyFont="1" applyFill="1" applyBorder="1" applyProtection="1"/>
    <xf numFmtId="165" fontId="14" fillId="3" borderId="0" xfId="0" applyNumberFormat="1" applyFont="1" applyFill="1" applyBorder="1" applyProtection="1"/>
    <xf numFmtId="0" fontId="19" fillId="3" borderId="0" xfId="0" applyFont="1" applyFill="1" applyBorder="1" applyProtection="1"/>
    <xf numFmtId="14" fontId="15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14" fontId="15" fillId="2" borderId="1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vertical="center"/>
    </xf>
    <xf numFmtId="0" fontId="21" fillId="3" borderId="0" xfId="0" applyFont="1" applyFill="1" applyBorder="1" applyAlignment="1" applyProtection="1">
      <alignment horizontal="left"/>
    </xf>
    <xf numFmtId="0" fontId="21" fillId="3" borderId="0" xfId="0" applyFont="1" applyFill="1" applyBorder="1" applyProtection="1"/>
    <xf numFmtId="0" fontId="22" fillId="3" borderId="0" xfId="0" applyFont="1" applyFill="1" applyBorder="1" applyProtection="1"/>
    <xf numFmtId="0" fontId="22" fillId="4" borderId="0" xfId="0" applyFont="1" applyFill="1" applyBorder="1" applyProtection="1"/>
    <xf numFmtId="0" fontId="21" fillId="0" borderId="0" xfId="0" applyFont="1" applyAlignment="1">
      <alignment vertical="center"/>
    </xf>
    <xf numFmtId="0" fontId="13" fillId="3" borderId="0" xfId="0" applyFont="1" applyFill="1" applyBorder="1" applyAlignment="1" applyProtection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/>
    <xf numFmtId="0" fontId="14" fillId="3" borderId="0" xfId="0" applyFont="1" applyFill="1" applyBorder="1" applyAlignment="1" applyProtection="1">
      <alignment wrapText="1"/>
    </xf>
    <xf numFmtId="0" fontId="14" fillId="0" borderId="0" xfId="0" applyFont="1" applyAlignment="1">
      <alignment wrapText="1"/>
    </xf>
    <xf numFmtId="14" fontId="15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165" fontId="4" fillId="6" borderId="6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ntranetsp.bournemouth.ac.uk/policy/Voluntary%20Severance%20Scheme%202020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114300</xdr:rowOff>
    </xdr:from>
    <xdr:to>
      <xdr:col>6</xdr:col>
      <xdr:colOff>419100</xdr:colOff>
      <xdr:row>50</xdr:row>
      <xdr:rowOff>152400</xdr:rowOff>
    </xdr:to>
    <xdr:sp macro="" textlink="" fLocksText="0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23850" y="6657975"/>
          <a:ext cx="5886450" cy="1495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180975</xdr:colOff>
      <xdr:row>71</xdr:row>
      <xdr:rowOff>66675</xdr:rowOff>
    </xdr:from>
    <xdr:to>
      <xdr:col>6</xdr:col>
      <xdr:colOff>266700</xdr:colOff>
      <xdr:row>101</xdr:row>
      <xdr:rowOff>66675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179" t="10927" r="2925" b="4916"/>
        <a:stretch>
          <a:fillRect/>
        </a:stretch>
      </xdr:blipFill>
      <xdr:spPr bwMode="auto">
        <a:xfrm>
          <a:off x="180975" y="11468100"/>
          <a:ext cx="5876925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5</xdr:col>
      <xdr:colOff>28575</xdr:colOff>
      <xdr:row>13</xdr:row>
      <xdr:rowOff>9525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" y="1695450"/>
          <a:ext cx="5829300" cy="2924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GB" sz="1050" b="1">
              <a:effectLst/>
              <a:latin typeface="+mn-lt"/>
              <a:ea typeface="Calibri"/>
              <a:cs typeface="Times New Roman"/>
            </a:rPr>
            <a:t>Please read the following instructions:</a:t>
          </a:r>
          <a:endParaRPr lang="en-GB" sz="105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GB" sz="1050">
              <a:effectLst/>
              <a:latin typeface="+mn-lt"/>
              <a:ea typeface="Calibri"/>
              <a:cs typeface="Times New Roman"/>
            </a:rPr>
            <a:t>Please complete the mandatory fields marked with an *.  Date fields must be entered in the following format: dd/ww/yyyy.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GB" sz="1050">
              <a:effectLst/>
              <a:latin typeface="+mn-lt"/>
              <a:ea typeface="Calibri"/>
              <a:cs typeface="Times New Roman"/>
            </a:rPr>
            <a:t>A discretionary enhancement has been applied to the estimate.  Details of the formula are provided in the </a:t>
          </a:r>
          <a:r>
            <a:rPr lang="en-GB" sz="1050" u="sng">
              <a:solidFill>
                <a:srgbClr val="0070C0"/>
              </a:solidFill>
              <a:effectLst/>
              <a:latin typeface="+mn-lt"/>
              <a:ea typeface="Calibri"/>
              <a:cs typeface="Times New Roman"/>
            </a:rPr>
            <a:t>Voluntary Severance Scheme (VSS) 2020 guidance </a:t>
          </a: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and are subject to an </a:t>
          </a:r>
          <a:r>
            <a:rPr lang="en-GB" sz="105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overall limit of 66 weeks’ </a:t>
          </a: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pay.  If you are aged 55 and over and a member of the LGPS this </a:t>
          </a:r>
          <a:r>
            <a:rPr lang="en-GB" sz="1050" u="none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estimator </a:t>
          </a:r>
          <a:r>
            <a:rPr lang="en-GB" sz="1050" b="1" u="none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should not</a:t>
          </a:r>
          <a:r>
            <a:rPr lang="en-GB" sz="1050" u="none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be used.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Calculations are based on number of complete years (age and service) at proposed leaving date.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GB" sz="105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Notes:</a:t>
          </a:r>
          <a:endParaRPr lang="en-GB" sz="105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This estimator is for the use of BU members of staff only.  The estimator and any calculation must remain confidential at all times. 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Severance/redundancy payments of up to £30,000 are not subject to Income Tax or National Insurance deductions.  However, Income Tax and National Insurance is payable on any amount above £30,000 at your personal tax rate.  Please note </a:t>
          </a: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maximum amount payable will</a:t>
          </a:r>
          <a:r>
            <a:rPr lang="en-GB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not</a:t>
          </a: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exceed 66 weeks pay.</a:t>
          </a:r>
          <a:r>
            <a:rPr lang="en-GB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he estimator does not automatically cap the estimated Voluntary Severance amount so please do take this in to</a:t>
          </a:r>
          <a:r>
            <a:rPr lang="en-GB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consideration when reviewing your estimation</a:t>
          </a: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GB" sz="105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GB" sz="105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This is an estimation only, the formal calculation may vary. Voluntary Severance can not be guaranteed and is subject to an application and approval as outlined in the </a:t>
          </a:r>
          <a:r>
            <a:rPr lang="en-GB" sz="1050" u="sng">
              <a:solidFill>
                <a:srgbClr val="0070C0"/>
              </a:solidFill>
              <a:effectLst/>
              <a:latin typeface="+mn-lt"/>
              <a:ea typeface="Calibri"/>
              <a:cs typeface="Times New Roman"/>
            </a:rPr>
            <a:t>VSS 2020 </a:t>
          </a:r>
          <a:r>
            <a:rPr lang="en-GB" sz="1050" u="none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guidance.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2"/>
  <sheetViews>
    <sheetView tabSelected="1" topLeftCell="B10" zoomScale="85" zoomScaleNormal="85" workbookViewId="0">
      <selection activeCell="C24" sqref="C24"/>
    </sheetView>
  </sheetViews>
  <sheetFormatPr defaultColWidth="9.1796875" defaultRowHeight="13"/>
  <cols>
    <col min="1" max="1" width="4.453125" style="5" hidden="1" customWidth="1"/>
    <col min="2" max="2" width="36.1796875" style="5" customWidth="1"/>
    <col min="3" max="3" width="17.26953125" style="8" customWidth="1"/>
    <col min="4" max="4" width="8" style="5" customWidth="1"/>
    <col min="5" max="5" width="31.26953125" style="5" customWidth="1"/>
    <col min="6" max="6" width="7.453125" style="5" hidden="1" customWidth="1"/>
    <col min="7" max="7" width="7.26953125" style="5" hidden="1" customWidth="1"/>
    <col min="8" max="8" width="2" style="5" hidden="1" customWidth="1"/>
    <col min="9" max="9" width="8.81640625" style="7" hidden="1" customWidth="1"/>
    <col min="10" max="11" width="14.54296875" style="7" hidden="1" customWidth="1"/>
    <col min="12" max="12" width="12.81640625" style="7" hidden="1" customWidth="1"/>
    <col min="13" max="19" width="9.1796875" style="7" hidden="1" customWidth="1"/>
    <col min="20" max="22" width="9.1796875" style="5" hidden="1" customWidth="1"/>
    <col min="23" max="23" width="74.1796875" style="5" hidden="1" customWidth="1"/>
    <col min="24" max="26" width="9.1796875" style="5"/>
    <col min="27" max="27" width="9.54296875" style="5" customWidth="1"/>
    <col min="28" max="16384" width="9.1796875" style="5"/>
  </cols>
  <sheetData>
    <row r="1" spans="2:27" hidden="1"/>
    <row r="2" spans="2:27" hidden="1"/>
    <row r="3" spans="2:27" ht="23" hidden="1" thickBot="1">
      <c r="B3" s="6"/>
      <c r="C3" s="6"/>
    </row>
    <row r="4" spans="2:27" hidden="1">
      <c r="J4" s="9"/>
      <c r="K4" s="10" t="s">
        <v>15</v>
      </c>
      <c r="L4" s="11"/>
    </row>
    <row r="5" spans="2:27" hidden="1">
      <c r="J5" s="12"/>
      <c r="K5" s="13" t="s">
        <v>31</v>
      </c>
      <c r="L5" s="14"/>
    </row>
    <row r="6" spans="2:27" ht="13.5" hidden="1" thickBot="1">
      <c r="J6" s="12"/>
      <c r="K6" s="24">
        <v>3.33</v>
      </c>
      <c r="L6" s="15" t="s">
        <v>7</v>
      </c>
    </row>
    <row r="7" spans="2:27" ht="3" hidden="1" customHeight="1">
      <c r="J7" s="16" t="s">
        <v>32</v>
      </c>
      <c r="K7" s="5"/>
      <c r="L7" s="14"/>
    </row>
    <row r="8" spans="2:27" hidden="1">
      <c r="B8" s="17"/>
      <c r="J8" s="12"/>
      <c r="K8" s="18" t="s">
        <v>34</v>
      </c>
      <c r="L8" s="14"/>
    </row>
    <row r="9" spans="2:27" ht="13.5" hidden="1" thickBot="1">
      <c r="B9" s="17"/>
      <c r="J9" s="19"/>
      <c r="K9" s="20" t="s">
        <v>33</v>
      </c>
      <c r="L9" s="21"/>
    </row>
    <row r="10" spans="2:27">
      <c r="B10" s="17"/>
    </row>
    <row r="11" spans="2:27" ht="23.5">
      <c r="B11" s="59" t="s">
        <v>39</v>
      </c>
      <c r="C11" s="59"/>
      <c r="D11" s="59"/>
      <c r="E11" s="59"/>
    </row>
    <row r="12" spans="2:27" ht="12.75" customHeight="1">
      <c r="B12" s="6"/>
    </row>
    <row r="13" spans="2:27" ht="333.75" customHeight="1">
      <c r="B13" s="62"/>
      <c r="C13" s="63"/>
      <c r="D13" s="63"/>
      <c r="E13" s="63"/>
      <c r="F13" s="29"/>
      <c r="G13" s="29"/>
      <c r="W13" s="60"/>
      <c r="X13" s="61"/>
      <c r="Y13" s="61"/>
      <c r="Z13" s="61"/>
      <c r="AA13" s="61"/>
    </row>
    <row r="14" spans="2:27">
      <c r="B14" s="30"/>
      <c r="C14" s="31"/>
      <c r="D14" s="29"/>
      <c r="E14" s="29"/>
      <c r="F14" s="29"/>
      <c r="G14" s="29"/>
    </row>
    <row r="15" spans="2:27" hidden="1">
      <c r="B15" s="32"/>
      <c r="C15" s="31"/>
      <c r="D15" s="29"/>
      <c r="E15" s="29"/>
      <c r="F15" s="29"/>
      <c r="G15" s="29"/>
    </row>
    <row r="16" spans="2:27" hidden="1">
      <c r="B16" s="29"/>
      <c r="C16" s="31"/>
      <c r="D16" s="29"/>
      <c r="E16" s="29"/>
      <c r="F16" s="29"/>
      <c r="G16" s="29"/>
    </row>
    <row r="17" spans="2:20" hidden="1">
      <c r="B17" s="29"/>
      <c r="C17" s="31"/>
      <c r="D17" s="29"/>
      <c r="E17" s="29"/>
      <c r="F17" s="29"/>
      <c r="G17" s="29"/>
    </row>
    <row r="18" spans="2:20" hidden="1">
      <c r="B18" s="33" t="s">
        <v>0</v>
      </c>
      <c r="C18" s="34"/>
      <c r="D18" s="32"/>
      <c r="E18" s="29"/>
      <c r="F18" s="29"/>
      <c r="G18" s="29"/>
    </row>
    <row r="19" spans="2:20" hidden="1">
      <c r="B19" s="33"/>
      <c r="C19" s="31"/>
      <c r="D19" s="29"/>
      <c r="E19" s="29"/>
      <c r="F19" s="29"/>
      <c r="G19" s="29"/>
    </row>
    <row r="20" spans="2:20" hidden="1">
      <c r="B20" s="33" t="s">
        <v>2</v>
      </c>
      <c r="C20" s="35"/>
      <c r="D20" s="36"/>
      <c r="E20" s="37"/>
      <c r="F20" s="32" t="s">
        <v>7</v>
      </c>
      <c r="G20" s="29"/>
    </row>
    <row r="21" spans="2:20">
      <c r="B21" s="33"/>
      <c r="C21" s="31"/>
      <c r="D21" s="29"/>
      <c r="E21" s="31"/>
      <c r="F21" s="29"/>
      <c r="G21" s="29"/>
    </row>
    <row r="22" spans="2:20">
      <c r="B22" s="33" t="s">
        <v>1</v>
      </c>
      <c r="C22" s="38"/>
      <c r="D22" s="32" t="s">
        <v>7</v>
      </c>
      <c r="E22" s="30"/>
      <c r="F22" s="39">
        <f>ROUNDDOWN((C24-C22)/365.25,0)</f>
        <v>121</v>
      </c>
      <c r="G22" s="40" t="s">
        <v>5</v>
      </c>
      <c r="J22" s="22"/>
    </row>
    <row r="23" spans="2:20">
      <c r="B23" s="33"/>
      <c r="C23" s="41"/>
      <c r="D23" s="32"/>
      <c r="E23" s="30"/>
      <c r="F23" s="29"/>
      <c r="G23" s="29"/>
    </row>
    <row r="24" spans="2:20">
      <c r="B24" s="33" t="s">
        <v>3</v>
      </c>
      <c r="C24" s="52">
        <v>44227</v>
      </c>
      <c r="D24" s="32"/>
      <c r="E24" s="30"/>
      <c r="F24" s="39">
        <f>ROUNDDOWN((C24-C26)/365.25,0)</f>
        <v>121</v>
      </c>
      <c r="G24" s="40" t="s">
        <v>5</v>
      </c>
    </row>
    <row r="25" spans="2:20">
      <c r="B25" s="33"/>
      <c r="C25" s="41"/>
      <c r="D25" s="29"/>
      <c r="E25" s="31"/>
      <c r="F25" s="29"/>
      <c r="G25" s="29"/>
    </row>
    <row r="26" spans="2:20">
      <c r="B26" s="33" t="s">
        <v>4</v>
      </c>
      <c r="C26" s="38"/>
      <c r="D26" s="32" t="s">
        <v>7</v>
      </c>
      <c r="E26" s="30"/>
      <c r="F26" s="66">
        <f>C28/52.14</f>
        <v>0</v>
      </c>
      <c r="G26" s="66"/>
      <c r="J26" s="23"/>
    </row>
    <row r="27" spans="2:20" ht="13.5" thickBot="1">
      <c r="B27" s="33"/>
      <c r="C27" s="41"/>
      <c r="D27" s="29"/>
      <c r="E27" s="31"/>
      <c r="F27" s="29"/>
      <c r="G27" s="29"/>
    </row>
    <row r="28" spans="2:20">
      <c r="B28" s="33" t="s">
        <v>6</v>
      </c>
      <c r="C28" s="42"/>
      <c r="D28" s="32" t="s">
        <v>7</v>
      </c>
      <c r="E28" s="30"/>
      <c r="F28" s="43" t="e">
        <f>VLOOKUP(F22,Sheet2!A3:AX66,F24)</f>
        <v>#REF!</v>
      </c>
      <c r="G28" s="40" t="s">
        <v>9</v>
      </c>
      <c r="I28" s="26"/>
      <c r="J28" s="71" t="s">
        <v>37</v>
      </c>
      <c r="K28" s="72"/>
      <c r="S28" s="26"/>
      <c r="T28" s="25"/>
    </row>
    <row r="29" spans="2:20">
      <c r="B29" s="33"/>
      <c r="C29" s="44"/>
      <c r="D29" s="32"/>
      <c r="E29" s="29"/>
      <c r="F29" s="29"/>
      <c r="G29" s="29"/>
      <c r="I29" s="26"/>
      <c r="J29" s="27"/>
      <c r="K29" s="28"/>
      <c r="S29" s="26"/>
      <c r="T29" s="25"/>
    </row>
    <row r="30" spans="2:20" ht="14.5">
      <c r="B30" s="33" t="s">
        <v>38</v>
      </c>
      <c r="C30" s="45" t="e">
        <f>ROUNDUP((F26*F28*K6),0)</f>
        <v>#REF!</v>
      </c>
      <c r="D30" s="32"/>
      <c r="E30" s="46"/>
      <c r="F30" s="29"/>
      <c r="G30" s="29"/>
      <c r="I30" s="26"/>
      <c r="J30" s="69">
        <f>SUM(F26*66)</f>
        <v>0</v>
      </c>
      <c r="K30" s="70"/>
      <c r="S30" s="26"/>
      <c r="T30" s="25"/>
    </row>
    <row r="31" spans="2:20" ht="13.5" thickBot="1">
      <c r="B31" s="47"/>
      <c r="C31" s="31"/>
      <c r="D31" s="32"/>
      <c r="E31" s="29"/>
      <c r="F31" s="29"/>
      <c r="G31" s="29"/>
      <c r="I31" s="26"/>
      <c r="J31" s="67" t="e">
        <f>IF(C30&gt;J30, "ERROR OVER 66 WEEKS!!", "OK")</f>
        <v>#REF!</v>
      </c>
      <c r="K31" s="68"/>
      <c r="S31" s="26"/>
      <c r="T31" s="25"/>
    </row>
    <row r="32" spans="2:20" hidden="1">
      <c r="B32" s="29" t="str">
        <f>IF(K6=1,(""),IF(K6=2,("NB: A discretionary BU Enhancement of x2 has been applied to this calculation."),("NB: A discretionary BU Enhancement of x3.33 has been applied to this calculation.")))</f>
        <v>NB: A discretionary BU Enhancement of x3.33 has been applied to this calculation.</v>
      </c>
      <c r="C32" s="31"/>
      <c r="D32" s="29"/>
      <c r="E32" s="48"/>
      <c r="F32" s="29"/>
      <c r="G32" s="29"/>
    </row>
    <row r="33" spans="2:19" hidden="1">
      <c r="B33" s="29"/>
      <c r="C33" s="31"/>
      <c r="D33" s="29"/>
      <c r="E33" s="29"/>
      <c r="F33" s="29"/>
      <c r="G33" s="29"/>
    </row>
    <row r="34" spans="2:19">
      <c r="B34" s="33"/>
      <c r="C34" s="31"/>
      <c r="D34" s="29"/>
      <c r="E34" s="29"/>
      <c r="F34" s="29"/>
      <c r="G34" s="29"/>
    </row>
    <row r="35" spans="2:19">
      <c r="B35" s="29"/>
      <c r="C35" s="31"/>
      <c r="D35" s="29"/>
      <c r="E35" s="29"/>
      <c r="F35" s="29"/>
      <c r="G35" s="29"/>
    </row>
    <row r="36" spans="2:19" s="56" customFormat="1" ht="14">
      <c r="B36" s="53" t="s">
        <v>40</v>
      </c>
      <c r="C36" s="54"/>
      <c r="D36" s="55"/>
      <c r="E36" s="55"/>
      <c r="F36" s="55"/>
      <c r="G36" s="55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2:19" s="56" customFormat="1" ht="14">
      <c r="B37" s="58" t="s">
        <v>41</v>
      </c>
      <c r="C37" s="54"/>
      <c r="D37" s="55"/>
      <c r="E37" s="55"/>
      <c r="F37" s="55"/>
      <c r="G37" s="55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2:19" s="56" customFormat="1" ht="14">
      <c r="B38" s="55" t="s">
        <v>42</v>
      </c>
      <c r="C38" s="54"/>
      <c r="D38" s="55"/>
      <c r="E38" s="55"/>
      <c r="F38" s="55"/>
      <c r="G38" s="55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2:19">
      <c r="B39" s="29"/>
      <c r="C39" s="31"/>
      <c r="D39" s="29"/>
      <c r="E39" s="29"/>
      <c r="F39" s="29"/>
      <c r="G39" s="29"/>
    </row>
    <row r="40" spans="2:19">
      <c r="B40" s="29"/>
      <c r="C40" s="31"/>
      <c r="D40" s="29"/>
      <c r="E40" s="29"/>
      <c r="F40" s="29"/>
      <c r="G40" s="29"/>
    </row>
    <row r="41" spans="2:19" hidden="1">
      <c r="B41" s="33" t="s">
        <v>8</v>
      </c>
      <c r="C41" s="31"/>
      <c r="D41" s="29"/>
      <c r="E41" s="29"/>
      <c r="F41" s="29"/>
      <c r="G41" s="29"/>
    </row>
    <row r="42" spans="2:19" hidden="1">
      <c r="B42" s="29"/>
      <c r="C42" s="31"/>
      <c r="D42" s="29"/>
      <c r="E42" s="29"/>
      <c r="F42" s="29"/>
      <c r="G42" s="29"/>
    </row>
    <row r="43" spans="2:19" hidden="1">
      <c r="B43" s="29"/>
      <c r="C43" s="31"/>
      <c r="D43" s="29"/>
      <c r="E43" s="29"/>
      <c r="F43" s="29"/>
      <c r="G43" s="29"/>
    </row>
    <row r="44" spans="2:19" hidden="1">
      <c r="B44" s="29"/>
      <c r="C44" s="31"/>
      <c r="D44" s="29"/>
      <c r="E44" s="29"/>
      <c r="F44" s="29"/>
      <c r="G44" s="29"/>
    </row>
    <row r="45" spans="2:19" hidden="1">
      <c r="B45" s="29"/>
      <c r="C45" s="31"/>
      <c r="D45" s="29"/>
      <c r="E45" s="29"/>
      <c r="F45" s="29"/>
      <c r="G45" s="29"/>
    </row>
    <row r="46" spans="2:19" hidden="1">
      <c r="B46" s="29"/>
      <c r="C46" s="31"/>
      <c r="D46" s="29"/>
      <c r="E46" s="29"/>
      <c r="F46" s="29"/>
      <c r="G46" s="29"/>
    </row>
    <row r="47" spans="2:19" hidden="1">
      <c r="B47" s="29"/>
      <c r="C47" s="31"/>
      <c r="D47" s="29"/>
      <c r="E47" s="29"/>
      <c r="F47" s="29"/>
      <c r="G47" s="29"/>
    </row>
    <row r="48" spans="2:19" hidden="1">
      <c r="B48" s="29"/>
      <c r="C48" s="31"/>
      <c r="D48" s="29"/>
      <c r="E48" s="29"/>
      <c r="F48" s="29"/>
      <c r="G48" s="29"/>
    </row>
    <row r="49" spans="2:7" hidden="1">
      <c r="B49" s="29"/>
      <c r="C49" s="31"/>
      <c r="D49" s="29"/>
      <c r="E49" s="29"/>
      <c r="F49" s="29"/>
      <c r="G49" s="29"/>
    </row>
    <row r="50" spans="2:7" hidden="1">
      <c r="B50" s="29"/>
      <c r="C50" s="31"/>
      <c r="D50" s="29"/>
      <c r="E50" s="29"/>
      <c r="F50" s="29"/>
      <c r="G50" s="29"/>
    </row>
    <row r="51" spans="2:7" hidden="1">
      <c r="B51" s="29"/>
      <c r="C51" s="31"/>
      <c r="D51" s="29"/>
      <c r="E51" s="29"/>
      <c r="F51" s="29"/>
      <c r="G51" s="29"/>
    </row>
    <row r="52" spans="2:7" hidden="1">
      <c r="B52" s="29"/>
      <c r="C52" s="31"/>
      <c r="D52" s="29"/>
      <c r="E52" s="29"/>
      <c r="F52" s="29"/>
      <c r="G52" s="29"/>
    </row>
    <row r="53" spans="2:7" hidden="1">
      <c r="B53" s="29"/>
      <c r="C53" s="31"/>
      <c r="D53" s="29"/>
      <c r="E53" s="29"/>
      <c r="F53" s="29"/>
      <c r="G53" s="29"/>
    </row>
    <row r="54" spans="2:7" hidden="1">
      <c r="B54" s="49" t="s">
        <v>16</v>
      </c>
      <c r="C54" s="31"/>
      <c r="D54" s="29"/>
      <c r="E54" s="33" t="s">
        <v>17</v>
      </c>
      <c r="F54" s="64">
        <f ca="1">TODAY()</f>
        <v>44099</v>
      </c>
      <c r="G54" s="65"/>
    </row>
    <row r="55" spans="2:7" hidden="1">
      <c r="B55" s="49"/>
      <c r="C55" s="31"/>
      <c r="D55" s="29"/>
      <c r="E55" s="33"/>
      <c r="F55" s="50"/>
      <c r="G55" s="51"/>
    </row>
    <row r="56" spans="2:7" hidden="1">
      <c r="B56" s="49"/>
      <c r="C56" s="31"/>
      <c r="D56" s="29"/>
      <c r="E56" s="33"/>
      <c r="F56" s="50"/>
      <c r="G56" s="51"/>
    </row>
    <row r="57" spans="2:7" hidden="1">
      <c r="B57" s="49" t="s">
        <v>35</v>
      </c>
      <c r="C57" s="31"/>
      <c r="D57" s="29"/>
      <c r="E57" s="49" t="s">
        <v>36</v>
      </c>
      <c r="F57" s="29"/>
      <c r="G57" s="29"/>
    </row>
    <row r="58" spans="2:7" hidden="1">
      <c r="B58" s="29"/>
      <c r="C58" s="31"/>
      <c r="D58" s="29"/>
      <c r="E58" s="29"/>
      <c r="F58" s="29"/>
      <c r="G58" s="29"/>
    </row>
    <row r="59" spans="2:7" hidden="1">
      <c r="B59" s="29"/>
      <c r="C59" s="31"/>
      <c r="D59" s="29"/>
      <c r="E59" s="29"/>
      <c r="F59" s="29"/>
      <c r="G59" s="29"/>
    </row>
    <row r="60" spans="2:7" hidden="1">
      <c r="B60" s="30" t="s">
        <v>18</v>
      </c>
      <c r="C60" s="31"/>
      <c r="D60" s="29"/>
      <c r="E60" s="29"/>
      <c r="F60" s="29"/>
      <c r="G60" s="29"/>
    </row>
    <row r="61" spans="2:7" hidden="1">
      <c r="B61" s="29"/>
      <c r="C61" s="31"/>
      <c r="D61" s="29"/>
      <c r="E61" s="29"/>
      <c r="F61" s="29"/>
      <c r="G61" s="29"/>
    </row>
    <row r="62" spans="2:7" hidden="1">
      <c r="B62" s="29" t="s">
        <v>19</v>
      </c>
      <c r="C62" s="31"/>
      <c r="D62" s="29"/>
      <c r="E62" s="29"/>
      <c r="F62" s="29"/>
      <c r="G62" s="29"/>
    </row>
    <row r="63" spans="2:7" hidden="1">
      <c r="B63" s="29" t="s">
        <v>20</v>
      </c>
      <c r="C63" s="31"/>
      <c r="D63" s="29"/>
      <c r="E63" s="29"/>
      <c r="F63" s="29"/>
      <c r="G63" s="29"/>
    </row>
    <row r="64" spans="2:7" hidden="1">
      <c r="B64" s="29" t="s">
        <v>21</v>
      </c>
      <c r="C64" s="31"/>
      <c r="D64" s="29"/>
      <c r="E64" s="29"/>
      <c r="F64" s="29"/>
      <c r="G64" s="29"/>
    </row>
    <row r="65" spans="2:7" hidden="1">
      <c r="B65" s="29"/>
      <c r="C65" s="31"/>
      <c r="D65" s="29"/>
      <c r="E65" s="29"/>
      <c r="F65" s="29"/>
      <c r="G65" s="29"/>
    </row>
    <row r="66" spans="2:7" hidden="1">
      <c r="B66" s="29" t="s">
        <v>22</v>
      </c>
      <c r="C66" s="31"/>
      <c r="D66" s="29"/>
      <c r="E66" s="29"/>
      <c r="F66" s="29"/>
      <c r="G66" s="29"/>
    </row>
    <row r="67" spans="2:7" hidden="1">
      <c r="B67" s="29" t="s">
        <v>25</v>
      </c>
      <c r="C67" s="31"/>
      <c r="D67" s="29"/>
      <c r="E67" s="29"/>
      <c r="F67" s="29"/>
      <c r="G67" s="29"/>
    </row>
    <row r="68" spans="2:7" hidden="1">
      <c r="B68" s="29" t="s">
        <v>26</v>
      </c>
      <c r="C68" s="31"/>
      <c r="D68" s="29"/>
      <c r="E68" s="29"/>
      <c r="F68" s="29"/>
      <c r="G68" s="29"/>
    </row>
    <row r="69" spans="2:7" hidden="1">
      <c r="B69" s="29" t="s">
        <v>23</v>
      </c>
      <c r="C69" s="31"/>
      <c r="D69" s="29"/>
      <c r="E69" s="29"/>
      <c r="F69" s="29"/>
      <c r="G69" s="29"/>
    </row>
    <row r="70" spans="2:7" hidden="1">
      <c r="B70" s="29"/>
      <c r="C70" s="31"/>
      <c r="D70" s="29"/>
      <c r="E70" s="29"/>
      <c r="F70" s="29"/>
      <c r="G70" s="29"/>
    </row>
    <row r="71" spans="2:7" hidden="1">
      <c r="B71" s="33" t="s">
        <v>24</v>
      </c>
      <c r="C71" s="31"/>
      <c r="D71" s="29"/>
      <c r="E71" s="29"/>
      <c r="F71" s="29"/>
      <c r="G71" s="29"/>
    </row>
    <row r="72" spans="2:7" hidden="1">
      <c r="B72" s="29"/>
      <c r="C72" s="31"/>
      <c r="D72" s="29"/>
      <c r="E72" s="29"/>
      <c r="F72" s="29"/>
      <c r="G72" s="29"/>
    </row>
    <row r="73" spans="2:7" hidden="1">
      <c r="B73" s="29"/>
      <c r="C73" s="31"/>
      <c r="D73" s="29"/>
      <c r="E73" s="29"/>
      <c r="F73" s="29"/>
      <c r="G73" s="29"/>
    </row>
    <row r="74" spans="2:7" hidden="1">
      <c r="B74" s="29"/>
      <c r="C74" s="31"/>
      <c r="D74" s="29"/>
      <c r="E74" s="29"/>
      <c r="F74" s="29"/>
      <c r="G74" s="29"/>
    </row>
    <row r="75" spans="2:7" hidden="1">
      <c r="B75" s="29"/>
      <c r="C75" s="31"/>
      <c r="D75" s="29"/>
      <c r="E75" s="29"/>
      <c r="F75" s="29"/>
      <c r="G75" s="29"/>
    </row>
    <row r="76" spans="2:7" hidden="1">
      <c r="B76" s="29"/>
      <c r="C76" s="31"/>
      <c r="D76" s="29"/>
      <c r="E76" s="29"/>
      <c r="F76" s="29"/>
      <c r="G76" s="29"/>
    </row>
    <row r="77" spans="2:7" hidden="1">
      <c r="B77" s="29"/>
      <c r="C77" s="31"/>
      <c r="D77" s="29"/>
      <c r="E77" s="29"/>
      <c r="F77" s="29"/>
      <c r="G77" s="29"/>
    </row>
    <row r="78" spans="2:7" hidden="1">
      <c r="B78" s="29"/>
      <c r="C78" s="31"/>
      <c r="D78" s="29"/>
      <c r="E78" s="29"/>
      <c r="F78" s="29"/>
      <c r="G78" s="29"/>
    </row>
    <row r="79" spans="2:7" hidden="1">
      <c r="B79" s="29"/>
      <c r="C79" s="31"/>
      <c r="D79" s="29"/>
      <c r="E79" s="29"/>
      <c r="F79" s="29"/>
      <c r="G79" s="29"/>
    </row>
    <row r="80" spans="2:7" hidden="1">
      <c r="B80" s="29"/>
      <c r="C80" s="31"/>
      <c r="D80" s="29"/>
      <c r="E80" s="29"/>
      <c r="F80" s="29"/>
      <c r="G80" s="29"/>
    </row>
    <row r="81" spans="2:7" hidden="1">
      <c r="B81" s="29"/>
      <c r="C81" s="31"/>
      <c r="D81" s="29"/>
      <c r="E81" s="29"/>
      <c r="F81" s="29"/>
      <c r="G81" s="29"/>
    </row>
    <row r="82" spans="2:7" hidden="1">
      <c r="B82" s="29"/>
      <c r="C82" s="31"/>
      <c r="D82" s="29"/>
      <c r="E82" s="29"/>
      <c r="F82" s="29"/>
      <c r="G82" s="29"/>
    </row>
    <row r="83" spans="2:7" hidden="1">
      <c r="B83" s="29"/>
      <c r="C83" s="31"/>
      <c r="D83" s="29"/>
      <c r="E83" s="29"/>
      <c r="F83" s="29"/>
      <c r="G83" s="29"/>
    </row>
    <row r="84" spans="2:7" hidden="1">
      <c r="B84" s="29"/>
      <c r="C84" s="31"/>
      <c r="D84" s="29"/>
      <c r="E84" s="29"/>
      <c r="F84" s="29"/>
      <c r="G84" s="29"/>
    </row>
    <row r="85" spans="2:7" hidden="1">
      <c r="B85" s="29"/>
      <c r="C85" s="31"/>
      <c r="D85" s="29"/>
      <c r="E85" s="29"/>
      <c r="F85" s="29"/>
      <c r="G85" s="29"/>
    </row>
    <row r="86" spans="2:7" hidden="1">
      <c r="B86" s="29"/>
      <c r="C86" s="31"/>
      <c r="D86" s="29"/>
      <c r="E86" s="29"/>
      <c r="F86" s="29"/>
      <c r="G86" s="29"/>
    </row>
    <row r="87" spans="2:7" hidden="1">
      <c r="B87" s="29"/>
      <c r="C87" s="31"/>
      <c r="D87" s="29"/>
      <c r="E87" s="29"/>
      <c r="F87" s="29"/>
      <c r="G87" s="29"/>
    </row>
    <row r="88" spans="2:7" hidden="1">
      <c r="B88" s="29"/>
      <c r="C88" s="31"/>
      <c r="D88" s="29"/>
      <c r="E88" s="29"/>
      <c r="F88" s="29"/>
      <c r="G88" s="29"/>
    </row>
    <row r="89" spans="2:7" hidden="1">
      <c r="B89" s="29"/>
      <c r="C89" s="31"/>
      <c r="D89" s="29"/>
      <c r="E89" s="29"/>
      <c r="F89" s="29"/>
      <c r="G89" s="29"/>
    </row>
    <row r="90" spans="2:7" hidden="1">
      <c r="B90" s="29"/>
      <c r="C90" s="31"/>
      <c r="D90" s="29"/>
      <c r="E90" s="29"/>
      <c r="F90" s="29"/>
      <c r="G90" s="29"/>
    </row>
    <row r="91" spans="2:7" hidden="1">
      <c r="B91" s="29"/>
      <c r="C91" s="31"/>
      <c r="D91" s="29"/>
      <c r="E91" s="29"/>
      <c r="F91" s="29"/>
      <c r="G91" s="29"/>
    </row>
    <row r="92" spans="2:7" hidden="1">
      <c r="B92" s="29"/>
      <c r="C92" s="31"/>
      <c r="D92" s="29"/>
      <c r="E92" s="29"/>
      <c r="F92" s="29"/>
      <c r="G92" s="29"/>
    </row>
    <row r="93" spans="2:7" hidden="1">
      <c r="B93" s="29"/>
      <c r="C93" s="31"/>
      <c r="D93" s="29"/>
      <c r="E93" s="29"/>
      <c r="F93" s="29"/>
      <c r="G93" s="29"/>
    </row>
    <row r="94" spans="2:7" hidden="1">
      <c r="B94" s="29"/>
      <c r="C94" s="31"/>
      <c r="D94" s="29"/>
      <c r="E94" s="29"/>
      <c r="F94" s="29"/>
      <c r="G94" s="29"/>
    </row>
    <row r="95" spans="2:7" hidden="1">
      <c r="B95" s="29"/>
      <c r="C95" s="31"/>
      <c r="D95" s="29"/>
      <c r="E95" s="29"/>
      <c r="F95" s="29"/>
      <c r="G95" s="29"/>
    </row>
    <row r="96" spans="2:7" hidden="1">
      <c r="B96" s="29"/>
      <c r="C96" s="31"/>
      <c r="D96" s="29"/>
      <c r="E96" s="29"/>
      <c r="F96" s="29"/>
      <c r="G96" s="29"/>
    </row>
    <row r="97" spans="2:7" hidden="1">
      <c r="B97" s="29"/>
      <c r="C97" s="31"/>
      <c r="D97" s="29"/>
      <c r="E97" s="29"/>
      <c r="F97" s="29"/>
      <c r="G97" s="29"/>
    </row>
    <row r="98" spans="2:7" hidden="1">
      <c r="B98" s="29"/>
      <c r="C98" s="31"/>
      <c r="D98" s="29"/>
      <c r="E98" s="29"/>
      <c r="F98" s="29"/>
      <c r="G98" s="29"/>
    </row>
    <row r="99" spans="2:7" hidden="1">
      <c r="B99" s="29"/>
      <c r="C99" s="31"/>
      <c r="D99" s="29"/>
      <c r="E99" s="29"/>
      <c r="F99" s="29"/>
      <c r="G99" s="29"/>
    </row>
    <row r="100" spans="2:7" hidden="1">
      <c r="B100" s="29"/>
      <c r="C100" s="31"/>
      <c r="D100" s="29"/>
      <c r="E100" s="29"/>
      <c r="F100" s="29"/>
      <c r="G100" s="29"/>
    </row>
    <row r="101" spans="2:7" hidden="1">
      <c r="B101" s="29"/>
      <c r="C101" s="31"/>
      <c r="D101" s="29"/>
      <c r="E101" s="29"/>
      <c r="F101" s="29"/>
      <c r="G101" s="29"/>
    </row>
    <row r="102" spans="2:7" hidden="1">
      <c r="B102" s="29"/>
      <c r="C102" s="31"/>
      <c r="D102" s="29"/>
      <c r="E102" s="29"/>
      <c r="F102" s="29"/>
      <c r="G102" s="29"/>
    </row>
    <row r="103" spans="2:7" hidden="1">
      <c r="B103" s="29" t="s">
        <v>27</v>
      </c>
      <c r="C103" s="31"/>
      <c r="D103" s="29"/>
      <c r="E103" s="29"/>
      <c r="F103" s="29"/>
      <c r="G103" s="29"/>
    </row>
    <row r="104" spans="2:7" hidden="1">
      <c r="B104" s="29" t="s">
        <v>28</v>
      </c>
      <c r="C104" s="31"/>
      <c r="D104" s="29"/>
      <c r="E104" s="29"/>
      <c r="F104" s="29"/>
      <c r="G104" s="29"/>
    </row>
    <row r="105" spans="2:7" hidden="1">
      <c r="B105" s="29"/>
      <c r="C105" s="31"/>
      <c r="D105" s="29"/>
      <c r="E105" s="29"/>
      <c r="F105" s="29"/>
      <c r="G105" s="29"/>
    </row>
    <row r="106" spans="2:7" hidden="1">
      <c r="B106" s="29" t="s">
        <v>29</v>
      </c>
      <c r="C106" s="31"/>
      <c r="D106" s="29"/>
      <c r="E106" s="29"/>
      <c r="F106" s="29"/>
      <c r="G106" s="29"/>
    </row>
    <row r="107" spans="2:7" hidden="1">
      <c r="B107" s="29" t="s">
        <v>30</v>
      </c>
      <c r="C107" s="31"/>
      <c r="D107" s="29"/>
      <c r="E107" s="29"/>
      <c r="F107" s="29"/>
      <c r="G107" s="29"/>
    </row>
    <row r="108" spans="2:7" hidden="1">
      <c r="B108" s="29"/>
      <c r="C108" s="31"/>
      <c r="D108" s="29"/>
      <c r="E108" s="29"/>
      <c r="F108" s="29"/>
      <c r="G108" s="29"/>
    </row>
    <row r="109" spans="2:7" hidden="1">
      <c r="B109" s="29"/>
      <c r="C109" s="31"/>
      <c r="D109" s="29"/>
      <c r="E109" s="29"/>
      <c r="F109" s="29"/>
      <c r="G109" s="29"/>
    </row>
    <row r="110" spans="2:7" hidden="1">
      <c r="B110" s="29"/>
      <c r="C110" s="31"/>
      <c r="D110" s="29"/>
      <c r="E110" s="29"/>
      <c r="F110" s="29"/>
      <c r="G110" s="29"/>
    </row>
    <row r="111" spans="2:7" hidden="1">
      <c r="B111" s="29"/>
      <c r="C111" s="31"/>
      <c r="D111" s="29"/>
      <c r="E111" s="29"/>
      <c r="F111" s="29"/>
      <c r="G111" s="29"/>
    </row>
    <row r="112" spans="2:7">
      <c r="B112" s="29"/>
      <c r="C112" s="31"/>
      <c r="D112" s="29"/>
      <c r="E112" s="29"/>
      <c r="F112" s="29"/>
      <c r="G112" s="29"/>
    </row>
  </sheetData>
  <sheetProtection selectLockedCells="1"/>
  <mergeCells count="8">
    <mergeCell ref="B11:E11"/>
    <mergeCell ref="W13:AA13"/>
    <mergeCell ref="B13:E13"/>
    <mergeCell ref="F54:G54"/>
    <mergeCell ref="F26:G26"/>
    <mergeCell ref="J31:K31"/>
    <mergeCell ref="J30:K30"/>
    <mergeCell ref="J28:K28"/>
  </mergeCells>
  <phoneticPr fontId="1" type="noConversion"/>
  <dataValidations count="1">
    <dataValidation type="list" allowBlank="1" showInputMessage="1" showErrorMessage="1" sqref="K6 E3" xr:uid="{00000000-0002-0000-0000-000000000000}">
      <formula1>"1,2,3.33"</formula1>
    </dataValidation>
  </dataValidations>
  <pageMargins left="0.38" right="0.32" top="0.76" bottom="0.9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6"/>
  <sheetViews>
    <sheetView topLeftCell="A22" workbookViewId="0">
      <selection activeCell="AY61" sqref="AY61"/>
    </sheetView>
  </sheetViews>
  <sheetFormatPr defaultColWidth="5.7265625" defaultRowHeight="12.5"/>
  <cols>
    <col min="1" max="16384" width="5.7265625" style="2"/>
  </cols>
  <sheetData>
    <row r="1" spans="1:50" ht="12.75" customHeight="1">
      <c r="A1" s="1"/>
      <c r="B1" s="73" t="s">
        <v>10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50" ht="13">
      <c r="A2" s="1" t="s">
        <v>11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  <c r="U2" s="1">
        <v>21</v>
      </c>
      <c r="V2" s="1">
        <v>22</v>
      </c>
      <c r="W2" s="1">
        <v>23</v>
      </c>
      <c r="X2" s="1">
        <v>24</v>
      </c>
      <c r="Y2" s="1">
        <v>25</v>
      </c>
      <c r="Z2" s="1">
        <v>26</v>
      </c>
      <c r="AA2" s="1">
        <v>27</v>
      </c>
      <c r="AB2" s="1">
        <v>28</v>
      </c>
      <c r="AC2" s="1">
        <v>29</v>
      </c>
      <c r="AD2" s="1">
        <v>30</v>
      </c>
      <c r="AE2" s="1">
        <v>31</v>
      </c>
      <c r="AF2" s="1">
        <v>32</v>
      </c>
      <c r="AG2" s="1">
        <v>33</v>
      </c>
      <c r="AH2" s="1">
        <v>34</v>
      </c>
      <c r="AI2" s="1">
        <v>35</v>
      </c>
      <c r="AJ2" s="1">
        <v>36</v>
      </c>
      <c r="AK2" s="1">
        <v>37</v>
      </c>
      <c r="AL2" s="1">
        <v>38</v>
      </c>
      <c r="AM2" s="1">
        <v>39</v>
      </c>
      <c r="AN2" s="1">
        <v>40</v>
      </c>
      <c r="AO2" s="4">
        <v>41</v>
      </c>
      <c r="AP2" s="4">
        <v>42</v>
      </c>
      <c r="AQ2" s="4">
        <v>43</v>
      </c>
      <c r="AR2" s="4">
        <v>44</v>
      </c>
      <c r="AS2" s="4">
        <v>45</v>
      </c>
      <c r="AT2" s="4">
        <v>46</v>
      </c>
      <c r="AU2" s="4">
        <v>47</v>
      </c>
      <c r="AV2" s="4">
        <v>48</v>
      </c>
      <c r="AW2" s="4">
        <v>49</v>
      </c>
      <c r="AX2" s="4">
        <v>50</v>
      </c>
    </row>
    <row r="3" spans="1:50">
      <c r="A3" s="3" t="s">
        <v>12</v>
      </c>
      <c r="B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50">
      <c r="A4" s="3">
        <v>18</v>
      </c>
      <c r="B4" s="3">
        <v>1</v>
      </c>
      <c r="C4" s="3">
        <v>1.5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50">
      <c r="A5" s="3">
        <v>19</v>
      </c>
      <c r="B5" s="3">
        <v>1</v>
      </c>
      <c r="C5" s="3">
        <v>1.5</v>
      </c>
      <c r="D5" s="3">
        <v>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50">
      <c r="A6" s="3">
        <v>20</v>
      </c>
      <c r="B6" s="3">
        <v>1</v>
      </c>
      <c r="C6" s="3">
        <v>1.5</v>
      </c>
      <c r="D6" s="3">
        <v>2</v>
      </c>
      <c r="E6" s="3">
        <v>2.5</v>
      </c>
      <c r="F6" s="3" t="s">
        <v>13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50">
      <c r="A7" s="3">
        <v>21</v>
      </c>
      <c r="B7" s="3">
        <v>1</v>
      </c>
      <c r="C7" s="3">
        <v>1.5</v>
      </c>
      <c r="D7" s="3">
        <v>2</v>
      </c>
      <c r="E7" s="3">
        <v>2.5</v>
      </c>
      <c r="F7" s="3">
        <v>3</v>
      </c>
      <c r="G7" s="3" t="s">
        <v>13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50">
      <c r="A8" s="3">
        <v>22</v>
      </c>
      <c r="B8" s="3">
        <v>1</v>
      </c>
      <c r="C8" s="3">
        <v>1.5</v>
      </c>
      <c r="D8" s="3">
        <v>2</v>
      </c>
      <c r="E8" s="3">
        <v>2.5</v>
      </c>
      <c r="F8" s="3">
        <v>3</v>
      </c>
      <c r="G8" s="3">
        <v>3.5</v>
      </c>
      <c r="H8" s="3" t="s">
        <v>13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50">
      <c r="A9" s="3">
        <v>23</v>
      </c>
      <c r="B9" s="3">
        <v>1.5</v>
      </c>
      <c r="C9" s="3">
        <v>2</v>
      </c>
      <c r="D9" s="3">
        <v>2.5</v>
      </c>
      <c r="E9" s="3">
        <v>3</v>
      </c>
      <c r="F9" s="3">
        <v>3.5</v>
      </c>
      <c r="G9" s="3">
        <v>4</v>
      </c>
      <c r="H9" s="3">
        <v>4.5</v>
      </c>
      <c r="I9" s="3" t="s">
        <v>13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50">
      <c r="A10" s="3">
        <v>24</v>
      </c>
      <c r="B10" s="3">
        <v>2</v>
      </c>
      <c r="C10" s="3">
        <v>2.5</v>
      </c>
      <c r="D10" s="3">
        <v>3</v>
      </c>
      <c r="E10" s="3">
        <v>3.5</v>
      </c>
      <c r="F10" s="3">
        <v>4</v>
      </c>
      <c r="G10" s="3">
        <v>4.5</v>
      </c>
      <c r="H10" s="3">
        <v>5</v>
      </c>
      <c r="I10" s="3">
        <v>5.5</v>
      </c>
      <c r="J10" s="3" t="s">
        <v>13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50">
      <c r="A11" s="3">
        <v>25</v>
      </c>
      <c r="B11" s="3">
        <v>2</v>
      </c>
      <c r="C11" s="3">
        <v>3</v>
      </c>
      <c r="D11" s="3">
        <v>3.5</v>
      </c>
      <c r="E11" s="3">
        <v>4</v>
      </c>
      <c r="F11" s="3">
        <v>4.5</v>
      </c>
      <c r="G11" s="3">
        <v>5</v>
      </c>
      <c r="H11" s="3">
        <v>5.5</v>
      </c>
      <c r="I11" s="3">
        <v>6</v>
      </c>
      <c r="J11" s="3">
        <v>6.5</v>
      </c>
      <c r="K11" s="3" t="s">
        <v>13</v>
      </c>
      <c r="L11" s="3"/>
      <c r="M11" s="3"/>
      <c r="N11" s="3"/>
      <c r="O11" s="3"/>
      <c r="P11" s="3"/>
      <c r="Q11" s="3"/>
      <c r="R11" s="3"/>
      <c r="S11" s="3"/>
      <c r="T11" s="3"/>
    </row>
    <row r="12" spans="1:50">
      <c r="A12" s="3">
        <v>26</v>
      </c>
      <c r="B12" s="3">
        <v>2</v>
      </c>
      <c r="C12" s="3">
        <v>3</v>
      </c>
      <c r="D12" s="3">
        <v>4</v>
      </c>
      <c r="E12" s="3">
        <v>4.5</v>
      </c>
      <c r="F12" s="3">
        <v>5</v>
      </c>
      <c r="G12" s="3">
        <v>5.5</v>
      </c>
      <c r="H12" s="3">
        <v>6</v>
      </c>
      <c r="I12" s="3">
        <v>6.5</v>
      </c>
      <c r="J12" s="3">
        <v>7</v>
      </c>
      <c r="K12" s="3">
        <v>7.5</v>
      </c>
      <c r="L12" s="3" t="s">
        <v>13</v>
      </c>
      <c r="M12" s="3"/>
      <c r="N12" s="3"/>
      <c r="O12" s="3"/>
      <c r="P12" s="3"/>
      <c r="Q12" s="3"/>
      <c r="R12" s="3"/>
      <c r="S12" s="3"/>
      <c r="T12" s="3"/>
    </row>
    <row r="13" spans="1:50">
      <c r="A13" s="3">
        <v>27</v>
      </c>
      <c r="B13" s="3">
        <v>2</v>
      </c>
      <c r="C13" s="3">
        <v>3</v>
      </c>
      <c r="D13" s="3">
        <v>4</v>
      </c>
      <c r="E13" s="3">
        <v>5</v>
      </c>
      <c r="F13" s="3">
        <v>5.5</v>
      </c>
      <c r="G13" s="3">
        <v>6</v>
      </c>
      <c r="H13" s="3">
        <v>6.5</v>
      </c>
      <c r="I13" s="3">
        <v>7</v>
      </c>
      <c r="J13" s="3">
        <v>7.5</v>
      </c>
      <c r="K13" s="3">
        <v>8</v>
      </c>
      <c r="L13" s="3">
        <v>8.5</v>
      </c>
      <c r="M13" s="3" t="s">
        <v>13</v>
      </c>
      <c r="N13" s="3"/>
      <c r="O13" s="3"/>
      <c r="P13" s="3"/>
      <c r="Q13" s="3"/>
      <c r="R13" s="3"/>
      <c r="S13" s="3"/>
      <c r="T13" s="3"/>
    </row>
    <row r="14" spans="1:50">
      <c r="A14" s="3">
        <v>28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6.5</v>
      </c>
      <c r="H14" s="3">
        <v>7</v>
      </c>
      <c r="I14" s="3">
        <v>7.5</v>
      </c>
      <c r="J14" s="3">
        <v>8</v>
      </c>
      <c r="K14" s="3">
        <v>8.5</v>
      </c>
      <c r="L14" s="3">
        <v>9</v>
      </c>
      <c r="M14" s="3">
        <v>9.5</v>
      </c>
      <c r="N14" s="3" t="s">
        <v>13</v>
      </c>
      <c r="O14" s="3"/>
      <c r="P14" s="3"/>
      <c r="Q14" s="3"/>
      <c r="R14" s="3"/>
      <c r="S14" s="3"/>
      <c r="T14" s="3"/>
    </row>
    <row r="15" spans="1:50">
      <c r="A15" s="3">
        <v>29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7.5</v>
      </c>
      <c r="I15" s="3">
        <v>8</v>
      </c>
      <c r="J15" s="3">
        <v>8.5</v>
      </c>
      <c r="K15" s="3">
        <v>9</v>
      </c>
      <c r="L15" s="3">
        <v>9.5</v>
      </c>
      <c r="M15" s="3">
        <v>10</v>
      </c>
      <c r="N15" s="3">
        <v>10.5</v>
      </c>
      <c r="O15" s="3" t="s">
        <v>13</v>
      </c>
      <c r="P15" s="3"/>
      <c r="Q15" s="3"/>
      <c r="R15" s="3"/>
      <c r="S15" s="3"/>
      <c r="T15" s="3"/>
    </row>
    <row r="16" spans="1:50">
      <c r="A16" s="3">
        <v>30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8.5</v>
      </c>
      <c r="J16" s="3">
        <v>9</v>
      </c>
      <c r="K16" s="3">
        <v>9.5</v>
      </c>
      <c r="L16" s="3">
        <v>10</v>
      </c>
      <c r="M16" s="3">
        <v>10.5</v>
      </c>
      <c r="N16" s="3">
        <v>11</v>
      </c>
      <c r="O16" s="3">
        <v>11.5</v>
      </c>
      <c r="P16" s="3" t="s">
        <v>13</v>
      </c>
      <c r="Q16" s="3"/>
      <c r="R16" s="3"/>
      <c r="S16" s="3"/>
      <c r="T16" s="3"/>
    </row>
    <row r="17" spans="1:50">
      <c r="A17" s="3">
        <v>31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9.5</v>
      </c>
      <c r="K17" s="3">
        <v>10</v>
      </c>
      <c r="L17" s="3">
        <v>10.5</v>
      </c>
      <c r="M17" s="3">
        <v>11</v>
      </c>
      <c r="N17" s="3">
        <v>11.5</v>
      </c>
      <c r="O17" s="3">
        <v>12</v>
      </c>
      <c r="P17" s="3">
        <v>12.5</v>
      </c>
      <c r="Q17" s="3" t="s">
        <v>13</v>
      </c>
      <c r="R17" s="3"/>
      <c r="S17" s="3"/>
      <c r="T17" s="3"/>
    </row>
    <row r="18" spans="1:50">
      <c r="A18" s="3">
        <v>32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10.5</v>
      </c>
      <c r="L18" s="3">
        <v>11</v>
      </c>
      <c r="M18" s="3">
        <v>11.5</v>
      </c>
      <c r="N18" s="3">
        <v>12</v>
      </c>
      <c r="O18" s="3">
        <v>12.5</v>
      </c>
      <c r="P18" s="3">
        <v>13</v>
      </c>
      <c r="Q18" s="3">
        <v>13.5</v>
      </c>
      <c r="R18" s="3" t="s">
        <v>13</v>
      </c>
      <c r="S18" s="3"/>
      <c r="T18" s="3"/>
    </row>
    <row r="19" spans="1:50">
      <c r="A19" s="3">
        <v>33</v>
      </c>
      <c r="B19" s="3">
        <v>2</v>
      </c>
      <c r="C19" s="3">
        <v>3</v>
      </c>
      <c r="D19" s="3">
        <v>4</v>
      </c>
      <c r="E19" s="3">
        <v>5</v>
      </c>
      <c r="F19" s="3">
        <v>6</v>
      </c>
      <c r="G19" s="3">
        <v>7</v>
      </c>
      <c r="H19" s="3">
        <v>8</v>
      </c>
      <c r="I19" s="3">
        <v>9</v>
      </c>
      <c r="J19" s="3">
        <v>10</v>
      </c>
      <c r="K19" s="3">
        <v>11</v>
      </c>
      <c r="L19" s="3">
        <v>11.5</v>
      </c>
      <c r="M19" s="3">
        <v>12</v>
      </c>
      <c r="N19" s="3">
        <v>12.5</v>
      </c>
      <c r="O19" s="3">
        <v>13</v>
      </c>
      <c r="P19" s="3">
        <v>13.5</v>
      </c>
      <c r="Q19" s="3">
        <v>14</v>
      </c>
      <c r="R19" s="3">
        <v>14.5</v>
      </c>
      <c r="S19" s="3" t="s">
        <v>13</v>
      </c>
      <c r="T19" s="3"/>
    </row>
    <row r="20" spans="1:50">
      <c r="A20" s="3">
        <v>34</v>
      </c>
      <c r="B20" s="3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  <c r="K20" s="3">
        <v>11</v>
      </c>
      <c r="L20" s="3">
        <v>12</v>
      </c>
      <c r="M20" s="3">
        <v>12.5</v>
      </c>
      <c r="N20" s="3">
        <v>13</v>
      </c>
      <c r="O20" s="3">
        <v>13.5</v>
      </c>
      <c r="P20" s="3">
        <v>14</v>
      </c>
      <c r="Q20" s="3">
        <v>14.5</v>
      </c>
      <c r="R20" s="3">
        <v>15</v>
      </c>
      <c r="S20" s="3">
        <v>15.5</v>
      </c>
      <c r="T20" s="3" t="s">
        <v>13</v>
      </c>
    </row>
    <row r="21" spans="1:50">
      <c r="A21" s="3">
        <v>35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3">
        <v>8</v>
      </c>
      <c r="I21" s="3">
        <v>9</v>
      </c>
      <c r="J21" s="3">
        <v>10</v>
      </c>
      <c r="K21" s="3">
        <v>11</v>
      </c>
      <c r="L21" s="3">
        <v>12</v>
      </c>
      <c r="M21" s="3">
        <v>13</v>
      </c>
      <c r="N21" s="3">
        <v>13.5</v>
      </c>
      <c r="O21" s="3">
        <v>14</v>
      </c>
      <c r="P21" s="3">
        <v>14.5</v>
      </c>
      <c r="Q21" s="3">
        <v>15</v>
      </c>
      <c r="R21" s="3">
        <v>15.5</v>
      </c>
      <c r="S21" s="3">
        <v>16</v>
      </c>
      <c r="T21" s="3">
        <v>16.5</v>
      </c>
      <c r="U21" s="3">
        <v>16.5</v>
      </c>
      <c r="V21" s="3">
        <v>16.5</v>
      </c>
      <c r="W21" s="3">
        <v>16.5</v>
      </c>
      <c r="X21" s="3">
        <v>16.5</v>
      </c>
      <c r="Y21" s="3">
        <v>16.5</v>
      </c>
      <c r="Z21" s="3">
        <v>16.5</v>
      </c>
      <c r="AA21" s="3">
        <v>16.5</v>
      </c>
      <c r="AB21" s="3">
        <v>16.5</v>
      </c>
      <c r="AC21" s="3">
        <v>16.5</v>
      </c>
      <c r="AD21" s="3">
        <v>16.5</v>
      </c>
      <c r="AE21" s="3">
        <v>16.5</v>
      </c>
      <c r="AF21" s="3">
        <v>16.5</v>
      </c>
      <c r="AG21" s="3">
        <v>16.5</v>
      </c>
      <c r="AH21" s="3">
        <v>16.5</v>
      </c>
      <c r="AI21" s="3">
        <v>16.5</v>
      </c>
      <c r="AJ21" s="3">
        <v>16.5</v>
      </c>
      <c r="AK21" s="3">
        <v>16.5</v>
      </c>
      <c r="AL21" s="3">
        <v>16.5</v>
      </c>
      <c r="AM21" s="3">
        <v>16.5</v>
      </c>
      <c r="AN21" s="3">
        <v>16.5</v>
      </c>
      <c r="AO21" s="3">
        <v>16.5</v>
      </c>
      <c r="AP21" s="3">
        <v>16.5</v>
      </c>
      <c r="AQ21" s="3">
        <v>16.5</v>
      </c>
      <c r="AR21" s="3">
        <v>16.5</v>
      </c>
      <c r="AS21" s="3">
        <v>16.5</v>
      </c>
      <c r="AT21" s="3">
        <v>16.5</v>
      </c>
      <c r="AU21" s="3">
        <v>16.5</v>
      </c>
      <c r="AV21" s="3">
        <v>16.5</v>
      </c>
      <c r="AW21" s="3">
        <v>16.5</v>
      </c>
      <c r="AX21" s="3">
        <v>16.5</v>
      </c>
    </row>
    <row r="22" spans="1:50">
      <c r="A22" s="3">
        <v>36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  <c r="L22" s="3">
        <v>12</v>
      </c>
      <c r="M22" s="3">
        <v>13</v>
      </c>
      <c r="N22" s="3">
        <v>14</v>
      </c>
      <c r="O22" s="3">
        <v>14.5</v>
      </c>
      <c r="P22" s="3">
        <v>15</v>
      </c>
      <c r="Q22" s="3">
        <v>15.5</v>
      </c>
      <c r="R22" s="3">
        <v>16</v>
      </c>
      <c r="S22" s="3">
        <v>16.5</v>
      </c>
      <c r="T22" s="3">
        <v>17</v>
      </c>
      <c r="U22" s="3">
        <v>17</v>
      </c>
      <c r="V22" s="2">
        <v>17</v>
      </c>
      <c r="W22" s="2">
        <v>17</v>
      </c>
      <c r="X22" s="2">
        <v>17</v>
      </c>
      <c r="Y22" s="2">
        <v>17</v>
      </c>
      <c r="Z22" s="2">
        <v>17</v>
      </c>
      <c r="AA22" s="2">
        <v>17</v>
      </c>
      <c r="AB22" s="2">
        <v>17</v>
      </c>
      <c r="AC22" s="2">
        <v>17</v>
      </c>
      <c r="AD22" s="2">
        <v>17</v>
      </c>
      <c r="AE22" s="2">
        <v>17</v>
      </c>
      <c r="AF22" s="2">
        <v>17</v>
      </c>
      <c r="AG22" s="2">
        <v>17</v>
      </c>
      <c r="AH22" s="2">
        <v>17</v>
      </c>
      <c r="AI22" s="2">
        <v>17</v>
      </c>
      <c r="AJ22" s="2">
        <v>17</v>
      </c>
      <c r="AK22" s="2">
        <v>17</v>
      </c>
      <c r="AL22" s="2">
        <v>17</v>
      </c>
      <c r="AM22" s="2">
        <v>17</v>
      </c>
      <c r="AN22" s="2">
        <v>17</v>
      </c>
      <c r="AO22" s="2">
        <v>17</v>
      </c>
      <c r="AP22" s="2">
        <v>17</v>
      </c>
      <c r="AQ22" s="2">
        <v>17</v>
      </c>
      <c r="AR22" s="2">
        <v>17</v>
      </c>
      <c r="AS22" s="2">
        <v>17</v>
      </c>
      <c r="AT22" s="2">
        <v>17</v>
      </c>
      <c r="AU22" s="2">
        <v>17</v>
      </c>
      <c r="AV22" s="2">
        <v>17</v>
      </c>
      <c r="AW22" s="2">
        <v>17</v>
      </c>
      <c r="AX22" s="2">
        <v>17</v>
      </c>
    </row>
    <row r="23" spans="1:50">
      <c r="A23" s="3">
        <v>37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  <c r="G23" s="3">
        <v>7</v>
      </c>
      <c r="H23" s="3">
        <v>8</v>
      </c>
      <c r="I23" s="3">
        <v>9</v>
      </c>
      <c r="J23" s="3">
        <v>10</v>
      </c>
      <c r="K23" s="3">
        <v>11</v>
      </c>
      <c r="L23" s="3">
        <v>12</v>
      </c>
      <c r="M23" s="3">
        <v>13</v>
      </c>
      <c r="N23" s="3">
        <v>14</v>
      </c>
      <c r="O23" s="3">
        <v>15</v>
      </c>
      <c r="P23" s="3">
        <v>15.5</v>
      </c>
      <c r="Q23" s="3">
        <v>16</v>
      </c>
      <c r="R23" s="3">
        <v>16.5</v>
      </c>
      <c r="S23" s="3">
        <v>17</v>
      </c>
      <c r="T23" s="3">
        <v>17.5</v>
      </c>
      <c r="U23" s="3">
        <v>17.5</v>
      </c>
      <c r="V23" s="3">
        <v>17.5</v>
      </c>
      <c r="W23" s="3">
        <v>17.5</v>
      </c>
      <c r="X23" s="3">
        <v>17.5</v>
      </c>
      <c r="Y23" s="3">
        <v>17.5</v>
      </c>
      <c r="Z23" s="3">
        <v>17.5</v>
      </c>
      <c r="AA23" s="3">
        <v>17.5</v>
      </c>
      <c r="AB23" s="3">
        <v>17.5</v>
      </c>
      <c r="AC23" s="3">
        <v>17.5</v>
      </c>
      <c r="AD23" s="3">
        <v>17.5</v>
      </c>
      <c r="AE23" s="3">
        <v>17.5</v>
      </c>
      <c r="AF23" s="3">
        <v>17.5</v>
      </c>
      <c r="AG23" s="3">
        <v>17.5</v>
      </c>
      <c r="AH23" s="3">
        <v>17.5</v>
      </c>
      <c r="AI23" s="3">
        <v>17.5</v>
      </c>
      <c r="AJ23" s="3">
        <v>17.5</v>
      </c>
      <c r="AK23" s="3">
        <v>17.5</v>
      </c>
      <c r="AL23" s="3">
        <v>17.5</v>
      </c>
      <c r="AM23" s="3">
        <v>17.5</v>
      </c>
      <c r="AN23" s="3">
        <v>17.5</v>
      </c>
      <c r="AO23" s="3">
        <v>17.5</v>
      </c>
      <c r="AP23" s="3">
        <v>17.5</v>
      </c>
      <c r="AQ23" s="3">
        <v>17.5</v>
      </c>
      <c r="AR23" s="3">
        <v>17.5</v>
      </c>
      <c r="AS23" s="3">
        <v>17.5</v>
      </c>
      <c r="AT23" s="3">
        <v>17.5</v>
      </c>
      <c r="AU23" s="3">
        <v>17.5</v>
      </c>
      <c r="AV23" s="3">
        <v>17.5</v>
      </c>
      <c r="AW23" s="3">
        <v>17.5</v>
      </c>
      <c r="AX23" s="3">
        <v>17.5</v>
      </c>
    </row>
    <row r="24" spans="1:50">
      <c r="A24" s="3">
        <v>38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3">
        <v>12</v>
      </c>
      <c r="M24" s="3">
        <v>13</v>
      </c>
      <c r="N24" s="3">
        <v>14</v>
      </c>
      <c r="O24" s="3">
        <v>15</v>
      </c>
      <c r="P24" s="3">
        <v>16</v>
      </c>
      <c r="Q24" s="3">
        <v>16.5</v>
      </c>
      <c r="R24" s="3">
        <v>17</v>
      </c>
      <c r="S24" s="3">
        <v>17.5</v>
      </c>
      <c r="T24" s="3">
        <v>18</v>
      </c>
      <c r="U24" s="3">
        <v>18</v>
      </c>
      <c r="V24" s="2">
        <v>18</v>
      </c>
      <c r="W24" s="2">
        <v>18</v>
      </c>
      <c r="X24" s="2">
        <v>18</v>
      </c>
      <c r="Y24" s="2">
        <v>18</v>
      </c>
      <c r="Z24" s="2">
        <v>18</v>
      </c>
      <c r="AA24" s="2">
        <v>18</v>
      </c>
      <c r="AB24" s="2">
        <v>18</v>
      </c>
      <c r="AC24" s="2">
        <v>18</v>
      </c>
      <c r="AD24" s="2">
        <v>18</v>
      </c>
      <c r="AE24" s="2">
        <v>18</v>
      </c>
      <c r="AF24" s="2">
        <v>18</v>
      </c>
      <c r="AG24" s="2">
        <v>18</v>
      </c>
      <c r="AH24" s="2">
        <v>18</v>
      </c>
      <c r="AI24" s="2">
        <v>18</v>
      </c>
      <c r="AJ24" s="2">
        <v>18</v>
      </c>
      <c r="AK24" s="2">
        <v>18</v>
      </c>
      <c r="AL24" s="2">
        <v>18</v>
      </c>
      <c r="AM24" s="2">
        <v>18</v>
      </c>
      <c r="AN24" s="2">
        <v>18</v>
      </c>
      <c r="AO24" s="2">
        <v>18</v>
      </c>
      <c r="AP24" s="2">
        <v>18</v>
      </c>
      <c r="AQ24" s="2">
        <v>18</v>
      </c>
      <c r="AR24" s="2">
        <v>18</v>
      </c>
      <c r="AS24" s="2">
        <v>18</v>
      </c>
      <c r="AT24" s="2">
        <v>18</v>
      </c>
      <c r="AU24" s="2">
        <v>18</v>
      </c>
      <c r="AV24" s="2">
        <v>18</v>
      </c>
      <c r="AW24" s="2">
        <v>18</v>
      </c>
      <c r="AX24" s="2">
        <v>18</v>
      </c>
    </row>
    <row r="25" spans="1:50">
      <c r="A25" s="3">
        <v>39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3">
        <v>9</v>
      </c>
      <c r="J25" s="3">
        <v>10</v>
      </c>
      <c r="K25" s="3">
        <v>11</v>
      </c>
      <c r="L25" s="3">
        <v>12</v>
      </c>
      <c r="M25" s="3">
        <v>13</v>
      </c>
      <c r="N25" s="3">
        <v>14</v>
      </c>
      <c r="O25" s="3">
        <v>15</v>
      </c>
      <c r="P25" s="3">
        <v>16</v>
      </c>
      <c r="Q25" s="3">
        <v>17</v>
      </c>
      <c r="R25" s="3">
        <v>17.5</v>
      </c>
      <c r="S25" s="3">
        <v>18</v>
      </c>
      <c r="T25" s="3">
        <v>18.5</v>
      </c>
      <c r="U25" s="3">
        <v>18.5</v>
      </c>
      <c r="V25" s="3">
        <v>18.5</v>
      </c>
      <c r="W25" s="3">
        <v>18.5</v>
      </c>
      <c r="X25" s="3">
        <v>18.5</v>
      </c>
      <c r="Y25" s="3">
        <v>18.5</v>
      </c>
      <c r="Z25" s="3">
        <v>18.5</v>
      </c>
      <c r="AA25" s="3">
        <v>18.5</v>
      </c>
      <c r="AB25" s="3">
        <v>18.5</v>
      </c>
      <c r="AC25" s="3">
        <v>18.5</v>
      </c>
      <c r="AD25" s="3">
        <v>18.5</v>
      </c>
      <c r="AE25" s="3">
        <v>18.5</v>
      </c>
      <c r="AF25" s="3">
        <v>18.5</v>
      </c>
      <c r="AG25" s="3">
        <v>18.5</v>
      </c>
      <c r="AH25" s="3">
        <v>18.5</v>
      </c>
      <c r="AI25" s="3">
        <v>18.5</v>
      </c>
      <c r="AJ25" s="3">
        <v>18.5</v>
      </c>
      <c r="AK25" s="3">
        <v>18.5</v>
      </c>
      <c r="AL25" s="3">
        <v>18.5</v>
      </c>
      <c r="AM25" s="3">
        <v>18.5</v>
      </c>
      <c r="AN25" s="3">
        <v>18.5</v>
      </c>
      <c r="AO25" s="3">
        <v>18.5</v>
      </c>
      <c r="AP25" s="3">
        <v>18.5</v>
      </c>
      <c r="AQ25" s="3">
        <v>18.5</v>
      </c>
      <c r="AR25" s="3">
        <v>18.5</v>
      </c>
      <c r="AS25" s="3">
        <v>18.5</v>
      </c>
      <c r="AT25" s="3">
        <v>18.5</v>
      </c>
      <c r="AU25" s="3">
        <v>18.5</v>
      </c>
      <c r="AV25" s="3">
        <v>18.5</v>
      </c>
      <c r="AW25" s="3">
        <v>18.5</v>
      </c>
      <c r="AX25" s="3">
        <v>18.5</v>
      </c>
    </row>
    <row r="26" spans="1:50">
      <c r="A26" s="3">
        <v>40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  <c r="L26" s="3">
        <v>12</v>
      </c>
      <c r="M26" s="3">
        <v>13</v>
      </c>
      <c r="N26" s="3">
        <v>14</v>
      </c>
      <c r="O26" s="3">
        <v>15</v>
      </c>
      <c r="P26" s="3">
        <v>16</v>
      </c>
      <c r="Q26" s="3">
        <v>17</v>
      </c>
      <c r="R26" s="3">
        <v>18</v>
      </c>
      <c r="S26" s="3">
        <v>18.5</v>
      </c>
      <c r="T26" s="3">
        <v>19</v>
      </c>
      <c r="U26" s="3">
        <v>19</v>
      </c>
      <c r="V26" s="2">
        <v>19</v>
      </c>
      <c r="W26" s="2">
        <v>19</v>
      </c>
      <c r="X26" s="2">
        <v>19</v>
      </c>
      <c r="Y26" s="2">
        <v>19</v>
      </c>
      <c r="Z26" s="2">
        <v>19</v>
      </c>
      <c r="AA26" s="2">
        <v>19</v>
      </c>
      <c r="AB26" s="2">
        <v>19</v>
      </c>
      <c r="AC26" s="2">
        <v>19</v>
      </c>
      <c r="AD26" s="2">
        <v>19</v>
      </c>
      <c r="AE26" s="2">
        <v>19</v>
      </c>
      <c r="AF26" s="2">
        <v>19</v>
      </c>
      <c r="AG26" s="2">
        <v>19</v>
      </c>
      <c r="AH26" s="2">
        <v>19</v>
      </c>
      <c r="AI26" s="2">
        <v>19</v>
      </c>
      <c r="AJ26" s="2">
        <v>19</v>
      </c>
      <c r="AK26" s="2">
        <v>19</v>
      </c>
      <c r="AL26" s="2">
        <v>19</v>
      </c>
      <c r="AM26" s="2">
        <v>19</v>
      </c>
      <c r="AN26" s="2">
        <v>19</v>
      </c>
      <c r="AO26" s="2">
        <v>19</v>
      </c>
      <c r="AP26" s="2">
        <v>19</v>
      </c>
      <c r="AQ26" s="2">
        <v>19</v>
      </c>
      <c r="AR26" s="2">
        <v>19</v>
      </c>
      <c r="AS26" s="2">
        <v>19</v>
      </c>
      <c r="AT26" s="2">
        <v>19</v>
      </c>
      <c r="AU26" s="2">
        <v>19</v>
      </c>
      <c r="AV26" s="2">
        <v>19</v>
      </c>
      <c r="AW26" s="2">
        <v>19</v>
      </c>
      <c r="AX26" s="2">
        <v>19</v>
      </c>
    </row>
    <row r="27" spans="1:50">
      <c r="A27" s="3">
        <v>41</v>
      </c>
      <c r="B27" s="3">
        <v>2</v>
      </c>
      <c r="C27" s="3">
        <v>3</v>
      </c>
      <c r="D27" s="3">
        <v>4</v>
      </c>
      <c r="E27" s="3">
        <v>5</v>
      </c>
      <c r="F27" s="3">
        <v>6</v>
      </c>
      <c r="G27" s="3">
        <v>7</v>
      </c>
      <c r="H27" s="3">
        <v>8</v>
      </c>
      <c r="I27" s="3">
        <v>9</v>
      </c>
      <c r="J27" s="3">
        <v>10</v>
      </c>
      <c r="K27" s="3">
        <v>11</v>
      </c>
      <c r="L27" s="3">
        <v>12</v>
      </c>
      <c r="M27" s="3">
        <v>13</v>
      </c>
      <c r="N27" s="3">
        <v>14</v>
      </c>
      <c r="O27" s="3">
        <v>15</v>
      </c>
      <c r="P27" s="3">
        <v>16</v>
      </c>
      <c r="Q27" s="3">
        <v>17</v>
      </c>
      <c r="R27" s="3">
        <v>18</v>
      </c>
      <c r="S27" s="3">
        <v>19</v>
      </c>
      <c r="T27" s="3">
        <v>19.5</v>
      </c>
      <c r="U27" s="3">
        <v>19.5</v>
      </c>
      <c r="V27" s="3">
        <v>19.5</v>
      </c>
      <c r="W27" s="3">
        <v>19.5</v>
      </c>
      <c r="X27" s="3">
        <v>19.5</v>
      </c>
      <c r="Y27" s="3">
        <v>19.5</v>
      </c>
      <c r="Z27" s="3">
        <v>19.5</v>
      </c>
      <c r="AA27" s="3">
        <v>19.5</v>
      </c>
      <c r="AB27" s="3">
        <v>19.5</v>
      </c>
      <c r="AC27" s="3">
        <v>19.5</v>
      </c>
      <c r="AD27" s="3">
        <v>19.5</v>
      </c>
      <c r="AE27" s="3">
        <v>19.5</v>
      </c>
      <c r="AF27" s="3">
        <v>19.5</v>
      </c>
      <c r="AG27" s="3">
        <v>19.5</v>
      </c>
      <c r="AH27" s="3">
        <v>19.5</v>
      </c>
      <c r="AI27" s="3">
        <v>19.5</v>
      </c>
      <c r="AJ27" s="3">
        <v>19.5</v>
      </c>
      <c r="AK27" s="3">
        <v>19.5</v>
      </c>
      <c r="AL27" s="3">
        <v>19.5</v>
      </c>
      <c r="AM27" s="3">
        <v>19.5</v>
      </c>
      <c r="AN27" s="3">
        <v>19.5</v>
      </c>
      <c r="AO27" s="3">
        <v>19.5</v>
      </c>
      <c r="AP27" s="3">
        <v>19.5</v>
      </c>
      <c r="AQ27" s="3">
        <v>19.5</v>
      </c>
      <c r="AR27" s="3">
        <v>19.5</v>
      </c>
      <c r="AS27" s="3">
        <v>19.5</v>
      </c>
      <c r="AT27" s="3">
        <v>19.5</v>
      </c>
      <c r="AU27" s="3">
        <v>19.5</v>
      </c>
      <c r="AV27" s="3">
        <v>19.5</v>
      </c>
      <c r="AW27" s="3">
        <v>19.5</v>
      </c>
      <c r="AX27" s="3">
        <v>19.5</v>
      </c>
    </row>
    <row r="28" spans="1:50">
      <c r="A28" s="3">
        <v>42</v>
      </c>
      <c r="B28" s="3">
        <v>2.5</v>
      </c>
      <c r="C28" s="3">
        <v>3.5</v>
      </c>
      <c r="D28" s="3">
        <v>4.5</v>
      </c>
      <c r="E28" s="3">
        <v>5.5</v>
      </c>
      <c r="F28" s="3">
        <v>6.5</v>
      </c>
      <c r="G28" s="3">
        <v>7.5</v>
      </c>
      <c r="H28" s="3">
        <v>8.5</v>
      </c>
      <c r="I28" s="3">
        <v>9.5</v>
      </c>
      <c r="J28" s="3">
        <v>10.5</v>
      </c>
      <c r="K28" s="3">
        <v>11.5</v>
      </c>
      <c r="L28" s="3">
        <v>12.5</v>
      </c>
      <c r="M28" s="3">
        <v>13.5</v>
      </c>
      <c r="N28" s="3">
        <v>14.5</v>
      </c>
      <c r="O28" s="3">
        <v>15.5</v>
      </c>
      <c r="P28" s="3">
        <v>16.5</v>
      </c>
      <c r="Q28" s="3">
        <v>17.5</v>
      </c>
      <c r="R28" s="3">
        <v>18.5</v>
      </c>
      <c r="S28" s="3">
        <v>19.5</v>
      </c>
      <c r="T28" s="3">
        <v>20.5</v>
      </c>
      <c r="U28" s="3">
        <v>20.5</v>
      </c>
      <c r="V28" s="3">
        <v>20.5</v>
      </c>
      <c r="W28" s="3">
        <v>20.5</v>
      </c>
      <c r="X28" s="3">
        <v>20.5</v>
      </c>
      <c r="Y28" s="3">
        <v>20.5</v>
      </c>
      <c r="Z28" s="3">
        <v>20.5</v>
      </c>
      <c r="AA28" s="3">
        <v>20.5</v>
      </c>
      <c r="AB28" s="3">
        <v>20.5</v>
      </c>
      <c r="AC28" s="3">
        <v>20.5</v>
      </c>
      <c r="AD28" s="3">
        <v>20.5</v>
      </c>
      <c r="AE28" s="3">
        <v>20.5</v>
      </c>
      <c r="AF28" s="3">
        <v>20.5</v>
      </c>
      <c r="AG28" s="3">
        <v>20.5</v>
      </c>
      <c r="AH28" s="3">
        <v>20.5</v>
      </c>
      <c r="AI28" s="3">
        <v>20.5</v>
      </c>
      <c r="AJ28" s="3">
        <v>20.5</v>
      </c>
      <c r="AK28" s="3">
        <v>20.5</v>
      </c>
      <c r="AL28" s="3">
        <v>20.5</v>
      </c>
      <c r="AM28" s="3">
        <v>20.5</v>
      </c>
      <c r="AN28" s="3">
        <v>20.5</v>
      </c>
      <c r="AO28" s="3">
        <v>20.5</v>
      </c>
      <c r="AP28" s="3">
        <v>20.5</v>
      </c>
      <c r="AQ28" s="3">
        <v>20.5</v>
      </c>
      <c r="AR28" s="3">
        <v>20.5</v>
      </c>
      <c r="AS28" s="3">
        <v>20.5</v>
      </c>
      <c r="AT28" s="3">
        <v>20.5</v>
      </c>
      <c r="AU28" s="3">
        <v>20.5</v>
      </c>
      <c r="AV28" s="3">
        <v>20.5</v>
      </c>
      <c r="AW28" s="3">
        <v>20.5</v>
      </c>
      <c r="AX28" s="3">
        <v>20.5</v>
      </c>
    </row>
    <row r="29" spans="1:50">
      <c r="A29" s="3">
        <v>43</v>
      </c>
      <c r="B29" s="3">
        <v>3</v>
      </c>
      <c r="C29" s="3">
        <v>4</v>
      </c>
      <c r="D29" s="3">
        <v>5</v>
      </c>
      <c r="E29" s="3">
        <v>6</v>
      </c>
      <c r="F29" s="3">
        <v>7</v>
      </c>
      <c r="G29" s="3">
        <v>8</v>
      </c>
      <c r="H29" s="3">
        <v>9</v>
      </c>
      <c r="I29" s="3">
        <v>10</v>
      </c>
      <c r="J29" s="3">
        <v>11</v>
      </c>
      <c r="K29" s="3">
        <v>12</v>
      </c>
      <c r="L29" s="3">
        <v>13</v>
      </c>
      <c r="M29" s="3">
        <v>14</v>
      </c>
      <c r="N29" s="3">
        <v>15</v>
      </c>
      <c r="O29" s="3">
        <v>16</v>
      </c>
      <c r="P29" s="3">
        <v>17</v>
      </c>
      <c r="Q29" s="3">
        <v>18</v>
      </c>
      <c r="R29" s="3">
        <v>19</v>
      </c>
      <c r="S29" s="3">
        <v>20</v>
      </c>
      <c r="T29" s="3">
        <v>21</v>
      </c>
      <c r="U29" s="3">
        <v>21</v>
      </c>
      <c r="V29" s="2">
        <v>21</v>
      </c>
      <c r="W29" s="2">
        <v>21</v>
      </c>
      <c r="X29" s="2">
        <v>21</v>
      </c>
      <c r="Y29" s="2">
        <v>21</v>
      </c>
      <c r="Z29" s="2">
        <v>21</v>
      </c>
      <c r="AA29" s="2">
        <v>21</v>
      </c>
      <c r="AB29" s="2">
        <v>21</v>
      </c>
      <c r="AC29" s="2">
        <v>21</v>
      </c>
      <c r="AD29" s="2">
        <v>21</v>
      </c>
      <c r="AE29" s="2">
        <v>21</v>
      </c>
      <c r="AF29" s="2">
        <v>21</v>
      </c>
      <c r="AG29" s="2">
        <v>21</v>
      </c>
      <c r="AH29" s="2">
        <v>21</v>
      </c>
      <c r="AI29" s="2">
        <v>21</v>
      </c>
      <c r="AJ29" s="2">
        <v>21</v>
      </c>
      <c r="AK29" s="2">
        <v>21</v>
      </c>
      <c r="AL29" s="2">
        <v>21</v>
      </c>
      <c r="AM29" s="2">
        <v>21</v>
      </c>
      <c r="AN29" s="2">
        <v>21</v>
      </c>
      <c r="AO29" s="2">
        <v>21</v>
      </c>
      <c r="AP29" s="2">
        <v>21</v>
      </c>
      <c r="AQ29" s="2">
        <v>21</v>
      </c>
      <c r="AR29" s="2">
        <v>21</v>
      </c>
      <c r="AS29" s="2">
        <v>21</v>
      </c>
      <c r="AT29" s="2">
        <v>21</v>
      </c>
      <c r="AU29" s="2">
        <v>21</v>
      </c>
      <c r="AV29" s="2">
        <v>21</v>
      </c>
      <c r="AW29" s="2">
        <v>21</v>
      </c>
      <c r="AX29" s="2">
        <v>21</v>
      </c>
    </row>
    <row r="30" spans="1:50">
      <c r="A30" s="3">
        <v>44</v>
      </c>
      <c r="B30" s="3">
        <v>3</v>
      </c>
      <c r="C30" s="3">
        <v>4.5</v>
      </c>
      <c r="D30" s="3">
        <v>5.5</v>
      </c>
      <c r="E30" s="3">
        <v>6.5</v>
      </c>
      <c r="F30" s="3">
        <v>7.5</v>
      </c>
      <c r="G30" s="3">
        <v>8.5</v>
      </c>
      <c r="H30" s="3">
        <v>9.5</v>
      </c>
      <c r="I30" s="3">
        <v>10.5</v>
      </c>
      <c r="J30" s="3">
        <v>11.5</v>
      </c>
      <c r="K30" s="3">
        <v>12.5</v>
      </c>
      <c r="L30" s="3">
        <v>13.5</v>
      </c>
      <c r="M30" s="3">
        <v>14.5</v>
      </c>
      <c r="N30" s="3">
        <v>15.5</v>
      </c>
      <c r="O30" s="3">
        <v>16.5</v>
      </c>
      <c r="P30" s="3">
        <v>17.5</v>
      </c>
      <c r="Q30" s="3">
        <v>18.5</v>
      </c>
      <c r="R30" s="3">
        <v>19.5</v>
      </c>
      <c r="S30" s="3">
        <v>20.5</v>
      </c>
      <c r="T30" s="3">
        <v>21.5</v>
      </c>
      <c r="U30" s="3">
        <v>21.5</v>
      </c>
      <c r="V30" s="3">
        <v>21.5</v>
      </c>
      <c r="W30" s="3">
        <v>21.5</v>
      </c>
      <c r="X30" s="3">
        <v>21.5</v>
      </c>
      <c r="Y30" s="3">
        <v>21.5</v>
      </c>
      <c r="Z30" s="3">
        <v>21.5</v>
      </c>
      <c r="AA30" s="3">
        <v>21.5</v>
      </c>
      <c r="AB30" s="3">
        <v>21.5</v>
      </c>
      <c r="AC30" s="3">
        <v>21.5</v>
      </c>
      <c r="AD30" s="3">
        <v>21.5</v>
      </c>
      <c r="AE30" s="3">
        <v>21.5</v>
      </c>
      <c r="AF30" s="3">
        <v>21.5</v>
      </c>
      <c r="AG30" s="3">
        <v>21.5</v>
      </c>
      <c r="AH30" s="3">
        <v>21.5</v>
      </c>
      <c r="AI30" s="3">
        <v>21.5</v>
      </c>
      <c r="AJ30" s="3">
        <v>21.5</v>
      </c>
      <c r="AK30" s="3">
        <v>21.5</v>
      </c>
      <c r="AL30" s="3">
        <v>21.5</v>
      </c>
      <c r="AM30" s="3">
        <v>21.5</v>
      </c>
      <c r="AN30" s="3">
        <v>21.5</v>
      </c>
      <c r="AO30" s="3">
        <v>21.5</v>
      </c>
      <c r="AP30" s="3">
        <v>21.5</v>
      </c>
      <c r="AQ30" s="3">
        <v>21.5</v>
      </c>
      <c r="AR30" s="3">
        <v>21.5</v>
      </c>
      <c r="AS30" s="3">
        <v>21.5</v>
      </c>
      <c r="AT30" s="3">
        <v>21.5</v>
      </c>
      <c r="AU30" s="3">
        <v>21.5</v>
      </c>
      <c r="AV30" s="3">
        <v>21.5</v>
      </c>
      <c r="AW30" s="3">
        <v>21.5</v>
      </c>
      <c r="AX30" s="3">
        <v>21.5</v>
      </c>
    </row>
    <row r="31" spans="1:50">
      <c r="A31" s="3">
        <v>45</v>
      </c>
      <c r="B31" s="3">
        <v>3</v>
      </c>
      <c r="C31" s="3">
        <v>4.5</v>
      </c>
      <c r="D31" s="3">
        <v>6</v>
      </c>
      <c r="E31" s="3">
        <v>7</v>
      </c>
      <c r="F31" s="3">
        <v>8</v>
      </c>
      <c r="G31" s="3">
        <v>9</v>
      </c>
      <c r="H31" s="3">
        <v>10</v>
      </c>
      <c r="I31" s="3">
        <v>11</v>
      </c>
      <c r="J31" s="3">
        <v>12</v>
      </c>
      <c r="K31" s="3">
        <v>13</v>
      </c>
      <c r="L31" s="3">
        <v>14</v>
      </c>
      <c r="M31" s="3">
        <v>15</v>
      </c>
      <c r="N31" s="3">
        <v>16</v>
      </c>
      <c r="O31" s="3">
        <v>17</v>
      </c>
      <c r="P31" s="3">
        <v>18</v>
      </c>
      <c r="Q31" s="3">
        <v>19</v>
      </c>
      <c r="R31" s="3">
        <v>20</v>
      </c>
      <c r="S31" s="3">
        <v>21</v>
      </c>
      <c r="T31" s="3">
        <v>22</v>
      </c>
      <c r="U31" s="3">
        <v>22</v>
      </c>
      <c r="V31" s="2">
        <v>22</v>
      </c>
      <c r="W31" s="2">
        <v>22</v>
      </c>
      <c r="X31" s="2">
        <v>22</v>
      </c>
      <c r="Y31" s="2">
        <v>22</v>
      </c>
      <c r="Z31" s="2">
        <v>22</v>
      </c>
      <c r="AA31" s="2">
        <v>22</v>
      </c>
      <c r="AB31" s="2">
        <v>22</v>
      </c>
      <c r="AC31" s="2">
        <v>22</v>
      </c>
      <c r="AD31" s="2">
        <v>22</v>
      </c>
      <c r="AE31" s="2">
        <v>22</v>
      </c>
      <c r="AF31" s="2">
        <v>22</v>
      </c>
      <c r="AG31" s="2">
        <v>22</v>
      </c>
      <c r="AH31" s="2">
        <v>22</v>
      </c>
      <c r="AI31" s="2">
        <v>22</v>
      </c>
      <c r="AJ31" s="2">
        <v>22</v>
      </c>
      <c r="AK31" s="2">
        <v>22</v>
      </c>
      <c r="AL31" s="2">
        <v>22</v>
      </c>
      <c r="AM31" s="2">
        <v>22</v>
      </c>
      <c r="AN31" s="2">
        <v>22</v>
      </c>
      <c r="AO31" s="2">
        <v>22</v>
      </c>
      <c r="AP31" s="2">
        <v>22</v>
      </c>
      <c r="AQ31" s="2">
        <v>22</v>
      </c>
      <c r="AR31" s="2">
        <v>22</v>
      </c>
      <c r="AS31" s="2">
        <v>22</v>
      </c>
      <c r="AT31" s="2">
        <v>22</v>
      </c>
      <c r="AU31" s="2">
        <v>22</v>
      </c>
      <c r="AV31" s="2">
        <v>22</v>
      </c>
      <c r="AW31" s="2">
        <v>22</v>
      </c>
      <c r="AX31" s="2">
        <v>22</v>
      </c>
    </row>
    <row r="32" spans="1:50">
      <c r="A32" s="3">
        <v>46</v>
      </c>
      <c r="B32" s="3">
        <v>3</v>
      </c>
      <c r="C32" s="3">
        <v>4.5</v>
      </c>
      <c r="D32" s="3">
        <v>6</v>
      </c>
      <c r="E32" s="3">
        <v>7.5</v>
      </c>
      <c r="F32" s="3">
        <v>8.5</v>
      </c>
      <c r="G32" s="3">
        <v>9.5</v>
      </c>
      <c r="H32" s="3">
        <v>10.5</v>
      </c>
      <c r="I32" s="3">
        <v>11.5</v>
      </c>
      <c r="J32" s="3">
        <v>12.5</v>
      </c>
      <c r="K32" s="3">
        <v>13.5</v>
      </c>
      <c r="L32" s="3">
        <v>14.5</v>
      </c>
      <c r="M32" s="3">
        <v>15.5</v>
      </c>
      <c r="N32" s="3">
        <v>16.5</v>
      </c>
      <c r="O32" s="3">
        <v>17.5</v>
      </c>
      <c r="P32" s="3">
        <v>18.5</v>
      </c>
      <c r="Q32" s="3">
        <v>19.5</v>
      </c>
      <c r="R32" s="3">
        <v>20.5</v>
      </c>
      <c r="S32" s="3">
        <v>21.5</v>
      </c>
      <c r="T32" s="3">
        <v>22.5</v>
      </c>
      <c r="U32" s="3">
        <v>22.5</v>
      </c>
      <c r="V32" s="3">
        <v>22.5</v>
      </c>
      <c r="W32" s="3">
        <v>22.5</v>
      </c>
      <c r="X32" s="3">
        <v>22.5</v>
      </c>
      <c r="Y32" s="3">
        <v>22.5</v>
      </c>
      <c r="Z32" s="3">
        <v>22.5</v>
      </c>
      <c r="AA32" s="3">
        <v>22.5</v>
      </c>
      <c r="AB32" s="3">
        <v>22.5</v>
      </c>
      <c r="AC32" s="3">
        <v>22.5</v>
      </c>
      <c r="AD32" s="3">
        <v>22.5</v>
      </c>
      <c r="AE32" s="3">
        <v>22.5</v>
      </c>
      <c r="AF32" s="3">
        <v>22.5</v>
      </c>
      <c r="AG32" s="3">
        <v>22.5</v>
      </c>
      <c r="AH32" s="3">
        <v>22.5</v>
      </c>
      <c r="AI32" s="3">
        <v>22.5</v>
      </c>
      <c r="AJ32" s="3">
        <v>22.5</v>
      </c>
      <c r="AK32" s="3">
        <v>22.5</v>
      </c>
      <c r="AL32" s="3">
        <v>22.5</v>
      </c>
      <c r="AM32" s="3">
        <v>22.5</v>
      </c>
      <c r="AN32" s="3">
        <v>22.5</v>
      </c>
      <c r="AO32" s="3">
        <v>22.5</v>
      </c>
      <c r="AP32" s="3">
        <v>22.5</v>
      </c>
      <c r="AQ32" s="3">
        <v>22.5</v>
      </c>
      <c r="AR32" s="3">
        <v>22.5</v>
      </c>
      <c r="AS32" s="3">
        <v>22.5</v>
      </c>
      <c r="AT32" s="3">
        <v>22.5</v>
      </c>
      <c r="AU32" s="3">
        <v>22.5</v>
      </c>
      <c r="AV32" s="3">
        <v>22.5</v>
      </c>
      <c r="AW32" s="3">
        <v>22.5</v>
      </c>
      <c r="AX32" s="3">
        <v>22.5</v>
      </c>
    </row>
    <row r="33" spans="1:50">
      <c r="A33" s="3">
        <v>47</v>
      </c>
      <c r="B33" s="3">
        <v>3</v>
      </c>
      <c r="C33" s="3">
        <v>4.5</v>
      </c>
      <c r="D33" s="3">
        <v>6</v>
      </c>
      <c r="E33" s="3">
        <v>7.5</v>
      </c>
      <c r="F33" s="3">
        <v>9</v>
      </c>
      <c r="G33" s="3">
        <v>10</v>
      </c>
      <c r="H33" s="3">
        <v>11</v>
      </c>
      <c r="I33" s="3">
        <v>12</v>
      </c>
      <c r="J33" s="3">
        <v>13</v>
      </c>
      <c r="K33" s="3">
        <v>14</v>
      </c>
      <c r="L33" s="3">
        <v>15</v>
      </c>
      <c r="M33" s="3">
        <v>16</v>
      </c>
      <c r="N33" s="3">
        <v>17</v>
      </c>
      <c r="O33" s="3">
        <v>18</v>
      </c>
      <c r="P33" s="3">
        <v>19</v>
      </c>
      <c r="Q33" s="3">
        <v>20</v>
      </c>
      <c r="R33" s="3">
        <v>21</v>
      </c>
      <c r="S33" s="3">
        <v>22</v>
      </c>
      <c r="T33" s="3">
        <v>23</v>
      </c>
      <c r="U33" s="3">
        <v>23</v>
      </c>
      <c r="V33" s="2">
        <v>23</v>
      </c>
      <c r="W33" s="2">
        <v>23</v>
      </c>
      <c r="X33" s="2">
        <v>23</v>
      </c>
      <c r="Y33" s="2">
        <v>23</v>
      </c>
      <c r="Z33" s="2">
        <v>23</v>
      </c>
      <c r="AA33" s="2">
        <v>23</v>
      </c>
      <c r="AB33" s="2">
        <v>23</v>
      </c>
      <c r="AC33" s="2">
        <v>23</v>
      </c>
      <c r="AD33" s="2">
        <v>23</v>
      </c>
      <c r="AE33" s="2">
        <v>23</v>
      </c>
      <c r="AF33" s="2">
        <v>23</v>
      </c>
      <c r="AG33" s="2">
        <v>23</v>
      </c>
      <c r="AH33" s="2">
        <v>23</v>
      </c>
      <c r="AI33" s="2">
        <v>23</v>
      </c>
      <c r="AJ33" s="2">
        <v>23</v>
      </c>
      <c r="AK33" s="2">
        <v>23</v>
      </c>
      <c r="AL33" s="2">
        <v>23</v>
      </c>
      <c r="AM33" s="2">
        <v>23</v>
      </c>
      <c r="AN33" s="2">
        <v>23</v>
      </c>
      <c r="AO33" s="2">
        <v>23</v>
      </c>
      <c r="AP33" s="2">
        <v>23</v>
      </c>
      <c r="AQ33" s="2">
        <v>23</v>
      </c>
      <c r="AR33" s="2">
        <v>23</v>
      </c>
      <c r="AS33" s="2">
        <v>23</v>
      </c>
      <c r="AT33" s="2">
        <v>23</v>
      </c>
      <c r="AU33" s="2">
        <v>23</v>
      </c>
      <c r="AV33" s="2">
        <v>23</v>
      </c>
      <c r="AW33" s="2">
        <v>23</v>
      </c>
      <c r="AX33" s="2">
        <v>23</v>
      </c>
    </row>
    <row r="34" spans="1:50">
      <c r="A34" s="3">
        <v>48</v>
      </c>
      <c r="B34" s="3">
        <v>3</v>
      </c>
      <c r="C34" s="3">
        <v>4.5</v>
      </c>
      <c r="D34" s="3">
        <v>6</v>
      </c>
      <c r="E34" s="3">
        <v>7.5</v>
      </c>
      <c r="F34" s="3">
        <v>9</v>
      </c>
      <c r="G34" s="3">
        <v>10.5</v>
      </c>
      <c r="H34" s="3">
        <v>11.5</v>
      </c>
      <c r="I34" s="3">
        <v>12.5</v>
      </c>
      <c r="J34" s="3">
        <v>13.5</v>
      </c>
      <c r="K34" s="3">
        <v>14.5</v>
      </c>
      <c r="L34" s="3">
        <v>15.5</v>
      </c>
      <c r="M34" s="3">
        <v>16.5</v>
      </c>
      <c r="N34" s="3">
        <v>17.5</v>
      </c>
      <c r="O34" s="3">
        <v>18.5</v>
      </c>
      <c r="P34" s="3">
        <v>19.5</v>
      </c>
      <c r="Q34" s="3" t="s">
        <v>14</v>
      </c>
      <c r="R34" s="3">
        <v>21.5</v>
      </c>
      <c r="S34" s="3">
        <v>22.5</v>
      </c>
      <c r="T34" s="3">
        <v>23.5</v>
      </c>
      <c r="U34" s="3">
        <v>23.5</v>
      </c>
      <c r="V34" s="3">
        <v>23.5</v>
      </c>
      <c r="W34" s="3">
        <v>23.5</v>
      </c>
      <c r="X34" s="3">
        <v>23.5</v>
      </c>
      <c r="Y34" s="3">
        <v>23.5</v>
      </c>
      <c r="Z34" s="3">
        <v>23.5</v>
      </c>
      <c r="AA34" s="3">
        <v>23.5</v>
      </c>
      <c r="AB34" s="3">
        <v>23.5</v>
      </c>
      <c r="AC34" s="3">
        <v>23.5</v>
      </c>
      <c r="AD34" s="3">
        <v>23.5</v>
      </c>
      <c r="AE34" s="3">
        <v>23.5</v>
      </c>
      <c r="AF34" s="3">
        <v>23.5</v>
      </c>
      <c r="AG34" s="3">
        <v>23.5</v>
      </c>
      <c r="AH34" s="3">
        <v>23.5</v>
      </c>
      <c r="AI34" s="3">
        <v>23.5</v>
      </c>
      <c r="AJ34" s="3">
        <v>23.5</v>
      </c>
      <c r="AK34" s="3">
        <v>23.5</v>
      </c>
      <c r="AL34" s="3">
        <v>23.5</v>
      </c>
      <c r="AM34" s="3">
        <v>23.5</v>
      </c>
      <c r="AN34" s="3">
        <v>23.5</v>
      </c>
      <c r="AO34" s="3">
        <v>23.5</v>
      </c>
      <c r="AP34" s="3">
        <v>23.5</v>
      </c>
      <c r="AQ34" s="3">
        <v>23.5</v>
      </c>
      <c r="AR34" s="3">
        <v>23.5</v>
      </c>
      <c r="AS34" s="3">
        <v>23.5</v>
      </c>
      <c r="AT34" s="3">
        <v>23.5</v>
      </c>
      <c r="AU34" s="3">
        <v>23.5</v>
      </c>
      <c r="AV34" s="3">
        <v>23.5</v>
      </c>
      <c r="AW34" s="3">
        <v>23.5</v>
      </c>
      <c r="AX34" s="3">
        <v>23.5</v>
      </c>
    </row>
    <row r="35" spans="1:50">
      <c r="A35" s="3">
        <v>49</v>
      </c>
      <c r="B35" s="3">
        <v>3</v>
      </c>
      <c r="C35" s="3">
        <v>4.5</v>
      </c>
      <c r="D35" s="3">
        <v>6</v>
      </c>
      <c r="E35" s="3">
        <v>7.5</v>
      </c>
      <c r="F35" s="3">
        <v>9</v>
      </c>
      <c r="G35" s="3">
        <v>10.5</v>
      </c>
      <c r="H35" s="3">
        <v>12</v>
      </c>
      <c r="I35" s="3">
        <v>13</v>
      </c>
      <c r="J35" s="3">
        <v>14</v>
      </c>
      <c r="K35" s="3">
        <v>15</v>
      </c>
      <c r="L35" s="3">
        <v>16</v>
      </c>
      <c r="M35" s="3">
        <v>17</v>
      </c>
      <c r="N35" s="3">
        <v>18</v>
      </c>
      <c r="O35" s="3">
        <v>19</v>
      </c>
      <c r="P35" s="3">
        <v>20</v>
      </c>
      <c r="Q35" s="3">
        <v>21</v>
      </c>
      <c r="R35" s="3">
        <v>22</v>
      </c>
      <c r="S35" s="3">
        <v>23</v>
      </c>
      <c r="T35" s="3">
        <v>24</v>
      </c>
      <c r="U35" s="3">
        <v>24</v>
      </c>
      <c r="V35" s="2">
        <v>24</v>
      </c>
      <c r="W35" s="2">
        <v>24</v>
      </c>
      <c r="X35" s="2">
        <v>24</v>
      </c>
      <c r="Y35" s="2">
        <v>24</v>
      </c>
      <c r="Z35" s="2">
        <v>24</v>
      </c>
      <c r="AA35" s="2">
        <v>24</v>
      </c>
      <c r="AB35" s="2">
        <v>24</v>
      </c>
      <c r="AC35" s="2">
        <v>24</v>
      </c>
      <c r="AD35" s="2">
        <v>24</v>
      </c>
      <c r="AE35" s="2">
        <v>24</v>
      </c>
      <c r="AF35" s="2">
        <v>24</v>
      </c>
      <c r="AG35" s="2">
        <v>24</v>
      </c>
      <c r="AH35" s="2">
        <v>24</v>
      </c>
      <c r="AI35" s="2">
        <v>24</v>
      </c>
      <c r="AJ35" s="2">
        <v>24</v>
      </c>
      <c r="AK35" s="2">
        <v>24</v>
      </c>
      <c r="AL35" s="2">
        <v>24</v>
      </c>
      <c r="AM35" s="2">
        <v>24</v>
      </c>
      <c r="AN35" s="2">
        <v>24</v>
      </c>
      <c r="AO35" s="2">
        <v>24</v>
      </c>
      <c r="AP35" s="2">
        <v>24</v>
      </c>
      <c r="AQ35" s="2">
        <v>24</v>
      </c>
      <c r="AR35" s="2">
        <v>24</v>
      </c>
      <c r="AS35" s="2">
        <v>24</v>
      </c>
      <c r="AT35" s="2">
        <v>24</v>
      </c>
      <c r="AU35" s="2">
        <v>24</v>
      </c>
      <c r="AV35" s="2">
        <v>24</v>
      </c>
      <c r="AW35" s="2">
        <v>24</v>
      </c>
      <c r="AX35" s="2">
        <v>24</v>
      </c>
    </row>
    <row r="36" spans="1:50">
      <c r="A36" s="3">
        <v>50</v>
      </c>
      <c r="B36" s="3">
        <v>3</v>
      </c>
      <c r="C36" s="3">
        <v>4.5</v>
      </c>
      <c r="D36" s="3">
        <v>6</v>
      </c>
      <c r="E36" s="3">
        <v>7.5</v>
      </c>
      <c r="F36" s="3">
        <v>9</v>
      </c>
      <c r="G36" s="3">
        <v>10.5</v>
      </c>
      <c r="H36" s="3">
        <v>12</v>
      </c>
      <c r="I36" s="3">
        <v>13.5</v>
      </c>
      <c r="J36" s="3">
        <v>14.5</v>
      </c>
      <c r="K36" s="3">
        <v>15.5</v>
      </c>
      <c r="L36" s="3">
        <v>16.5</v>
      </c>
      <c r="M36" s="3">
        <v>17.5</v>
      </c>
      <c r="N36" s="3">
        <v>18.5</v>
      </c>
      <c r="O36" s="3">
        <v>19.5</v>
      </c>
      <c r="P36" s="3">
        <v>20.5</v>
      </c>
      <c r="Q36" s="3">
        <v>21.5</v>
      </c>
      <c r="R36" s="3">
        <v>22.5</v>
      </c>
      <c r="S36" s="3">
        <v>23.5</v>
      </c>
      <c r="T36" s="3">
        <v>24.5</v>
      </c>
      <c r="U36" s="3">
        <v>24.5</v>
      </c>
      <c r="V36" s="3">
        <v>24.5</v>
      </c>
      <c r="W36" s="3">
        <v>24.5</v>
      </c>
      <c r="X36" s="3">
        <v>24.5</v>
      </c>
      <c r="Y36" s="3">
        <v>24.5</v>
      </c>
      <c r="Z36" s="3">
        <v>24.5</v>
      </c>
      <c r="AA36" s="3">
        <v>24.5</v>
      </c>
      <c r="AB36" s="3">
        <v>24.5</v>
      </c>
      <c r="AC36" s="3">
        <v>24.5</v>
      </c>
      <c r="AD36" s="3">
        <v>24.5</v>
      </c>
      <c r="AE36" s="3">
        <v>24.5</v>
      </c>
      <c r="AF36" s="3">
        <v>24.5</v>
      </c>
      <c r="AG36" s="3">
        <v>24.5</v>
      </c>
      <c r="AH36" s="3">
        <v>24.5</v>
      </c>
      <c r="AI36" s="3">
        <v>24.5</v>
      </c>
      <c r="AJ36" s="3">
        <v>24.5</v>
      </c>
      <c r="AK36" s="3">
        <v>24.5</v>
      </c>
      <c r="AL36" s="3">
        <v>24.5</v>
      </c>
      <c r="AM36" s="3">
        <v>24.5</v>
      </c>
      <c r="AN36" s="3">
        <v>24.5</v>
      </c>
      <c r="AO36" s="3">
        <v>24.5</v>
      </c>
      <c r="AP36" s="3">
        <v>24.5</v>
      </c>
      <c r="AQ36" s="3">
        <v>24.5</v>
      </c>
      <c r="AR36" s="3">
        <v>24.5</v>
      </c>
      <c r="AS36" s="3">
        <v>24.5</v>
      </c>
      <c r="AT36" s="3">
        <v>24.5</v>
      </c>
      <c r="AU36" s="3">
        <v>24.5</v>
      </c>
      <c r="AV36" s="3">
        <v>24.5</v>
      </c>
      <c r="AW36" s="3">
        <v>24.5</v>
      </c>
      <c r="AX36" s="3">
        <v>24.5</v>
      </c>
    </row>
    <row r="37" spans="1:50">
      <c r="A37" s="3">
        <v>51</v>
      </c>
      <c r="B37" s="3">
        <v>3</v>
      </c>
      <c r="C37" s="3">
        <v>4.5</v>
      </c>
      <c r="D37" s="3">
        <v>6</v>
      </c>
      <c r="E37" s="3">
        <v>7.5</v>
      </c>
      <c r="F37" s="3">
        <v>9</v>
      </c>
      <c r="G37" s="3">
        <v>10.5</v>
      </c>
      <c r="H37" s="3">
        <v>12</v>
      </c>
      <c r="I37" s="3">
        <v>13.5</v>
      </c>
      <c r="J37" s="3">
        <v>15</v>
      </c>
      <c r="K37" s="3">
        <v>16</v>
      </c>
      <c r="L37" s="3">
        <v>17</v>
      </c>
      <c r="M37" s="3">
        <v>18</v>
      </c>
      <c r="N37" s="3">
        <v>19</v>
      </c>
      <c r="O37" s="3">
        <v>20</v>
      </c>
      <c r="P37" s="3">
        <v>21</v>
      </c>
      <c r="Q37" s="3">
        <v>22</v>
      </c>
      <c r="R37" s="3">
        <v>23</v>
      </c>
      <c r="S37" s="3">
        <v>24</v>
      </c>
      <c r="T37" s="3">
        <v>25</v>
      </c>
      <c r="U37" s="3">
        <v>25</v>
      </c>
      <c r="V37" s="2">
        <v>25</v>
      </c>
      <c r="W37" s="2">
        <v>25</v>
      </c>
      <c r="X37" s="2">
        <v>25</v>
      </c>
      <c r="Y37" s="2">
        <v>25</v>
      </c>
      <c r="Z37" s="2">
        <v>25</v>
      </c>
      <c r="AA37" s="2">
        <v>25</v>
      </c>
      <c r="AB37" s="2">
        <v>25</v>
      </c>
      <c r="AC37" s="2">
        <v>25</v>
      </c>
      <c r="AD37" s="2">
        <v>25</v>
      </c>
      <c r="AE37" s="2">
        <v>25</v>
      </c>
      <c r="AF37" s="2">
        <v>25</v>
      </c>
      <c r="AG37" s="2">
        <v>25</v>
      </c>
      <c r="AH37" s="2">
        <v>25</v>
      </c>
      <c r="AI37" s="2">
        <v>25</v>
      </c>
      <c r="AJ37" s="2">
        <v>25</v>
      </c>
      <c r="AK37" s="2">
        <v>25</v>
      </c>
      <c r="AL37" s="2">
        <v>25</v>
      </c>
      <c r="AM37" s="2">
        <v>25</v>
      </c>
      <c r="AN37" s="2">
        <v>25</v>
      </c>
      <c r="AO37" s="2">
        <v>25</v>
      </c>
      <c r="AP37" s="2">
        <v>25</v>
      </c>
      <c r="AQ37" s="2">
        <v>25</v>
      </c>
      <c r="AR37" s="2">
        <v>25</v>
      </c>
      <c r="AS37" s="2">
        <v>25</v>
      </c>
      <c r="AT37" s="2">
        <v>25</v>
      </c>
      <c r="AU37" s="2">
        <v>25</v>
      </c>
      <c r="AV37" s="2">
        <v>25</v>
      </c>
      <c r="AW37" s="2">
        <v>25</v>
      </c>
      <c r="AX37" s="2">
        <v>25</v>
      </c>
    </row>
    <row r="38" spans="1:50">
      <c r="A38" s="3">
        <v>52</v>
      </c>
      <c r="B38" s="3">
        <v>3</v>
      </c>
      <c r="C38" s="3">
        <v>4.5</v>
      </c>
      <c r="D38" s="3">
        <v>6</v>
      </c>
      <c r="E38" s="3">
        <v>7.5</v>
      </c>
      <c r="F38" s="3">
        <v>9</v>
      </c>
      <c r="G38" s="3">
        <v>10.5</v>
      </c>
      <c r="H38" s="3">
        <v>12</v>
      </c>
      <c r="I38" s="3">
        <v>13.5</v>
      </c>
      <c r="J38" s="3">
        <v>15</v>
      </c>
      <c r="K38" s="3">
        <v>16.5</v>
      </c>
      <c r="L38" s="3">
        <v>17.5</v>
      </c>
      <c r="M38" s="3">
        <v>18.5</v>
      </c>
      <c r="N38" s="3">
        <v>19.5</v>
      </c>
      <c r="O38" s="3">
        <v>20.5</v>
      </c>
      <c r="P38" s="3">
        <v>21.5</v>
      </c>
      <c r="Q38" s="3">
        <v>22.5</v>
      </c>
      <c r="R38" s="3">
        <v>23.5</v>
      </c>
      <c r="S38" s="3">
        <v>24.5</v>
      </c>
      <c r="T38" s="3">
        <v>25.5</v>
      </c>
      <c r="U38" s="3">
        <v>25.5</v>
      </c>
      <c r="V38" s="3">
        <v>25.5</v>
      </c>
      <c r="W38" s="3">
        <v>25.5</v>
      </c>
      <c r="X38" s="3">
        <v>25.5</v>
      </c>
      <c r="Y38" s="3">
        <v>25.5</v>
      </c>
      <c r="Z38" s="3">
        <v>25.5</v>
      </c>
      <c r="AA38" s="3">
        <v>25.5</v>
      </c>
      <c r="AB38" s="3">
        <v>25.5</v>
      </c>
      <c r="AC38" s="3">
        <v>25.5</v>
      </c>
      <c r="AD38" s="3">
        <v>25.5</v>
      </c>
      <c r="AE38" s="3">
        <v>25.5</v>
      </c>
      <c r="AF38" s="3">
        <v>25.5</v>
      </c>
      <c r="AG38" s="3">
        <v>25.5</v>
      </c>
      <c r="AH38" s="3">
        <v>25.5</v>
      </c>
      <c r="AI38" s="3">
        <v>25.5</v>
      </c>
      <c r="AJ38" s="3">
        <v>25.5</v>
      </c>
      <c r="AK38" s="3">
        <v>25.5</v>
      </c>
      <c r="AL38" s="3">
        <v>25.5</v>
      </c>
      <c r="AM38" s="3">
        <v>25.5</v>
      </c>
      <c r="AN38" s="3">
        <v>25.5</v>
      </c>
      <c r="AO38" s="3">
        <v>25.5</v>
      </c>
      <c r="AP38" s="3">
        <v>25.5</v>
      </c>
      <c r="AQ38" s="3">
        <v>25.5</v>
      </c>
      <c r="AR38" s="3">
        <v>25.5</v>
      </c>
      <c r="AS38" s="3">
        <v>25.5</v>
      </c>
      <c r="AT38" s="3">
        <v>25.5</v>
      </c>
      <c r="AU38" s="3">
        <v>25.5</v>
      </c>
      <c r="AV38" s="3">
        <v>25.5</v>
      </c>
      <c r="AW38" s="3">
        <v>25.5</v>
      </c>
      <c r="AX38" s="3">
        <v>25.5</v>
      </c>
    </row>
    <row r="39" spans="1:50">
      <c r="A39" s="3">
        <v>53</v>
      </c>
      <c r="B39" s="3">
        <v>3</v>
      </c>
      <c r="C39" s="3">
        <v>4.5</v>
      </c>
      <c r="D39" s="3">
        <v>6</v>
      </c>
      <c r="E39" s="3">
        <v>7.5</v>
      </c>
      <c r="F39" s="3">
        <v>9</v>
      </c>
      <c r="G39" s="3">
        <v>10.5</v>
      </c>
      <c r="H39" s="3">
        <v>12</v>
      </c>
      <c r="I39" s="3">
        <v>13.5</v>
      </c>
      <c r="J39" s="3">
        <v>15</v>
      </c>
      <c r="K39" s="3">
        <v>16.5</v>
      </c>
      <c r="L39" s="3">
        <v>18</v>
      </c>
      <c r="M39" s="3">
        <v>19</v>
      </c>
      <c r="N39" s="3">
        <v>20</v>
      </c>
      <c r="O39" s="3">
        <v>21</v>
      </c>
      <c r="P39" s="3">
        <v>22</v>
      </c>
      <c r="Q39" s="3">
        <v>23</v>
      </c>
      <c r="R39" s="3">
        <v>24</v>
      </c>
      <c r="S39" s="3">
        <v>25</v>
      </c>
      <c r="T39" s="3">
        <v>26</v>
      </c>
      <c r="U39" s="3">
        <v>26</v>
      </c>
      <c r="V39" s="2">
        <v>26</v>
      </c>
      <c r="W39" s="2">
        <v>26</v>
      </c>
      <c r="X39" s="2">
        <v>26</v>
      </c>
      <c r="Y39" s="2">
        <v>26</v>
      </c>
      <c r="Z39" s="2">
        <v>26</v>
      </c>
      <c r="AA39" s="2">
        <v>26</v>
      </c>
      <c r="AB39" s="2">
        <v>26</v>
      </c>
      <c r="AC39" s="2">
        <v>26</v>
      </c>
      <c r="AD39" s="2">
        <v>26</v>
      </c>
      <c r="AE39" s="2">
        <v>26</v>
      </c>
      <c r="AF39" s="2">
        <v>26</v>
      </c>
      <c r="AG39" s="2">
        <v>26</v>
      </c>
      <c r="AH39" s="2">
        <v>26</v>
      </c>
      <c r="AI39" s="2">
        <v>26</v>
      </c>
      <c r="AJ39" s="2">
        <v>26</v>
      </c>
      <c r="AK39" s="2">
        <v>26</v>
      </c>
      <c r="AL39" s="2">
        <v>26</v>
      </c>
      <c r="AM39" s="2">
        <v>26</v>
      </c>
      <c r="AN39" s="2">
        <v>26</v>
      </c>
      <c r="AO39" s="2">
        <v>26</v>
      </c>
      <c r="AP39" s="2">
        <v>26</v>
      </c>
      <c r="AQ39" s="2">
        <v>26</v>
      </c>
      <c r="AR39" s="2">
        <v>26</v>
      </c>
      <c r="AS39" s="2">
        <v>26</v>
      </c>
      <c r="AT39" s="2">
        <v>26</v>
      </c>
      <c r="AU39" s="2">
        <v>26</v>
      </c>
      <c r="AV39" s="2">
        <v>26</v>
      </c>
      <c r="AW39" s="2">
        <v>26</v>
      </c>
      <c r="AX39" s="2">
        <v>26</v>
      </c>
    </row>
    <row r="40" spans="1:50">
      <c r="A40" s="3">
        <v>54</v>
      </c>
      <c r="B40" s="3">
        <v>3</v>
      </c>
      <c r="C40" s="3">
        <v>4.5</v>
      </c>
      <c r="D40" s="3">
        <v>6</v>
      </c>
      <c r="E40" s="3">
        <v>7.5</v>
      </c>
      <c r="F40" s="3">
        <v>9</v>
      </c>
      <c r="G40" s="3">
        <v>10.5</v>
      </c>
      <c r="H40" s="3">
        <v>12</v>
      </c>
      <c r="I40" s="3">
        <v>13.5</v>
      </c>
      <c r="J40" s="3">
        <v>15</v>
      </c>
      <c r="K40" s="3">
        <v>16.5</v>
      </c>
      <c r="L40" s="3">
        <v>18</v>
      </c>
      <c r="M40" s="3">
        <v>19.5</v>
      </c>
      <c r="N40" s="3">
        <v>20.5</v>
      </c>
      <c r="O40" s="3">
        <v>21.5</v>
      </c>
      <c r="P40" s="3">
        <v>22.5</v>
      </c>
      <c r="Q40" s="3">
        <v>23.5</v>
      </c>
      <c r="R40" s="3">
        <v>24.5</v>
      </c>
      <c r="S40" s="3">
        <v>25.5</v>
      </c>
      <c r="T40" s="3">
        <v>26.5</v>
      </c>
      <c r="U40" s="3">
        <v>26.5</v>
      </c>
      <c r="V40" s="3">
        <v>26.5</v>
      </c>
      <c r="W40" s="3">
        <v>26.5</v>
      </c>
      <c r="X40" s="3">
        <v>26.5</v>
      </c>
      <c r="Y40" s="3">
        <v>26.5</v>
      </c>
      <c r="Z40" s="3">
        <v>26.5</v>
      </c>
      <c r="AA40" s="3">
        <v>26.5</v>
      </c>
      <c r="AB40" s="3">
        <v>26.5</v>
      </c>
      <c r="AC40" s="3">
        <v>26.5</v>
      </c>
      <c r="AD40" s="3">
        <v>26.5</v>
      </c>
      <c r="AE40" s="3">
        <v>26.5</v>
      </c>
      <c r="AF40" s="3">
        <v>26.5</v>
      </c>
      <c r="AG40" s="3">
        <v>26.5</v>
      </c>
      <c r="AH40" s="3">
        <v>26.5</v>
      </c>
      <c r="AI40" s="3">
        <v>26.5</v>
      </c>
      <c r="AJ40" s="3">
        <v>26.5</v>
      </c>
      <c r="AK40" s="3">
        <v>26.5</v>
      </c>
      <c r="AL40" s="3">
        <v>26.5</v>
      </c>
      <c r="AM40" s="3">
        <v>26.5</v>
      </c>
      <c r="AN40" s="3">
        <v>26.5</v>
      </c>
      <c r="AO40" s="3">
        <v>26.5</v>
      </c>
      <c r="AP40" s="3">
        <v>26.5</v>
      </c>
      <c r="AQ40" s="3">
        <v>26.5</v>
      </c>
      <c r="AR40" s="3">
        <v>26.5</v>
      </c>
      <c r="AS40" s="3">
        <v>26.5</v>
      </c>
      <c r="AT40" s="3">
        <v>26.5</v>
      </c>
      <c r="AU40" s="3">
        <v>26.5</v>
      </c>
      <c r="AV40" s="3">
        <v>26.5</v>
      </c>
      <c r="AW40" s="3">
        <v>26.5</v>
      </c>
      <c r="AX40" s="3">
        <v>26.5</v>
      </c>
    </row>
    <row r="41" spans="1:50">
      <c r="A41" s="3">
        <v>55</v>
      </c>
      <c r="B41" s="3">
        <v>3</v>
      </c>
      <c r="C41" s="3">
        <v>4.5</v>
      </c>
      <c r="D41" s="3">
        <v>6</v>
      </c>
      <c r="E41" s="3">
        <v>7.5</v>
      </c>
      <c r="F41" s="3">
        <v>9</v>
      </c>
      <c r="G41" s="3">
        <v>10.5</v>
      </c>
      <c r="H41" s="3">
        <v>12</v>
      </c>
      <c r="I41" s="3">
        <v>13.5</v>
      </c>
      <c r="J41" s="3">
        <v>15</v>
      </c>
      <c r="K41" s="3">
        <v>16.5</v>
      </c>
      <c r="L41" s="3">
        <v>18</v>
      </c>
      <c r="M41" s="3">
        <v>19.5</v>
      </c>
      <c r="N41" s="3">
        <v>21</v>
      </c>
      <c r="O41" s="3">
        <v>22</v>
      </c>
      <c r="P41" s="3">
        <v>23</v>
      </c>
      <c r="Q41" s="3">
        <v>24</v>
      </c>
      <c r="R41" s="3">
        <v>25</v>
      </c>
      <c r="S41" s="3">
        <v>26</v>
      </c>
      <c r="T41" s="3">
        <v>27</v>
      </c>
      <c r="U41" s="3">
        <v>27</v>
      </c>
      <c r="V41" s="2">
        <v>27</v>
      </c>
      <c r="W41" s="2">
        <v>27</v>
      </c>
      <c r="X41" s="2">
        <v>27</v>
      </c>
      <c r="Y41" s="2">
        <v>27</v>
      </c>
      <c r="Z41" s="2">
        <v>27</v>
      </c>
      <c r="AA41" s="2">
        <v>27</v>
      </c>
      <c r="AB41" s="2">
        <v>27</v>
      </c>
      <c r="AC41" s="2">
        <v>27</v>
      </c>
      <c r="AD41" s="2">
        <v>27</v>
      </c>
      <c r="AE41" s="2">
        <v>27</v>
      </c>
      <c r="AF41" s="2">
        <v>27</v>
      </c>
      <c r="AG41" s="2">
        <v>27</v>
      </c>
      <c r="AH41" s="2">
        <v>27</v>
      </c>
      <c r="AI41" s="2">
        <v>27</v>
      </c>
      <c r="AJ41" s="2">
        <v>27</v>
      </c>
      <c r="AK41" s="2">
        <v>27</v>
      </c>
      <c r="AL41" s="2">
        <v>27</v>
      </c>
      <c r="AM41" s="2">
        <v>27</v>
      </c>
      <c r="AN41" s="2">
        <v>27</v>
      </c>
      <c r="AO41" s="2">
        <v>27</v>
      </c>
      <c r="AP41" s="2">
        <v>27</v>
      </c>
      <c r="AQ41" s="2">
        <v>27</v>
      </c>
      <c r="AR41" s="2">
        <v>27</v>
      </c>
      <c r="AS41" s="2">
        <v>27</v>
      </c>
      <c r="AT41" s="2">
        <v>27</v>
      </c>
      <c r="AU41" s="2">
        <v>27</v>
      </c>
      <c r="AV41" s="2">
        <v>27</v>
      </c>
      <c r="AW41" s="2">
        <v>27</v>
      </c>
      <c r="AX41" s="2">
        <v>27</v>
      </c>
    </row>
    <row r="42" spans="1:50">
      <c r="A42" s="3">
        <v>56</v>
      </c>
      <c r="B42" s="3">
        <v>3</v>
      </c>
      <c r="C42" s="3">
        <v>4.5</v>
      </c>
      <c r="D42" s="3">
        <v>6</v>
      </c>
      <c r="E42" s="3">
        <v>7.5</v>
      </c>
      <c r="F42" s="3">
        <v>9</v>
      </c>
      <c r="G42" s="3">
        <v>10.5</v>
      </c>
      <c r="H42" s="3">
        <v>12</v>
      </c>
      <c r="I42" s="3">
        <v>13.5</v>
      </c>
      <c r="J42" s="3">
        <v>15</v>
      </c>
      <c r="K42" s="3">
        <v>16.5</v>
      </c>
      <c r="L42" s="3">
        <v>18</v>
      </c>
      <c r="M42" s="3">
        <v>19.5</v>
      </c>
      <c r="N42" s="3">
        <v>21</v>
      </c>
      <c r="O42" s="3">
        <v>22.5</v>
      </c>
      <c r="P42" s="3">
        <v>23.5</v>
      </c>
      <c r="Q42" s="3">
        <v>24.5</v>
      </c>
      <c r="R42" s="3">
        <v>25.5</v>
      </c>
      <c r="S42" s="3">
        <v>26.5</v>
      </c>
      <c r="T42" s="3">
        <v>27.5</v>
      </c>
      <c r="U42" s="3">
        <v>27.5</v>
      </c>
      <c r="V42" s="3">
        <v>27.5</v>
      </c>
      <c r="W42" s="3">
        <v>27.5</v>
      </c>
      <c r="X42" s="3">
        <v>27.5</v>
      </c>
      <c r="Y42" s="3">
        <v>27.5</v>
      </c>
      <c r="Z42" s="3">
        <v>27.5</v>
      </c>
      <c r="AA42" s="3">
        <v>27.5</v>
      </c>
      <c r="AB42" s="3">
        <v>27.5</v>
      </c>
      <c r="AC42" s="3">
        <v>27.5</v>
      </c>
      <c r="AD42" s="3">
        <v>27.5</v>
      </c>
      <c r="AE42" s="3">
        <v>27.5</v>
      </c>
      <c r="AF42" s="3">
        <v>27.5</v>
      </c>
      <c r="AG42" s="3">
        <v>27.5</v>
      </c>
      <c r="AH42" s="3">
        <v>27.5</v>
      </c>
      <c r="AI42" s="3">
        <v>27.5</v>
      </c>
      <c r="AJ42" s="3">
        <v>27.5</v>
      </c>
      <c r="AK42" s="3">
        <v>27.5</v>
      </c>
      <c r="AL42" s="3">
        <v>27.5</v>
      </c>
      <c r="AM42" s="3">
        <v>27.5</v>
      </c>
      <c r="AN42" s="3">
        <v>27.5</v>
      </c>
      <c r="AO42" s="3">
        <v>27.5</v>
      </c>
      <c r="AP42" s="3">
        <v>27.5</v>
      </c>
      <c r="AQ42" s="3">
        <v>27.5</v>
      </c>
      <c r="AR42" s="3">
        <v>27.5</v>
      </c>
      <c r="AS42" s="3">
        <v>27.5</v>
      </c>
      <c r="AT42" s="3">
        <v>27.5</v>
      </c>
      <c r="AU42" s="3">
        <v>27.5</v>
      </c>
      <c r="AV42" s="3">
        <v>27.5</v>
      </c>
      <c r="AW42" s="3">
        <v>27.5</v>
      </c>
      <c r="AX42" s="3">
        <v>27.5</v>
      </c>
    </row>
    <row r="43" spans="1:50">
      <c r="A43" s="3">
        <v>57</v>
      </c>
      <c r="B43" s="3">
        <v>3</v>
      </c>
      <c r="C43" s="3">
        <v>4.5</v>
      </c>
      <c r="D43" s="3">
        <v>6</v>
      </c>
      <c r="E43" s="3">
        <v>7.5</v>
      </c>
      <c r="F43" s="3">
        <v>9</v>
      </c>
      <c r="G43" s="3">
        <v>10.5</v>
      </c>
      <c r="H43" s="3">
        <v>12</v>
      </c>
      <c r="I43" s="3">
        <v>13.5</v>
      </c>
      <c r="J43" s="3">
        <v>15</v>
      </c>
      <c r="K43" s="3">
        <v>16.5</v>
      </c>
      <c r="L43" s="3">
        <v>18</v>
      </c>
      <c r="M43" s="3">
        <v>19.5</v>
      </c>
      <c r="N43" s="3">
        <v>21</v>
      </c>
      <c r="O43" s="3">
        <v>22.5</v>
      </c>
      <c r="P43" s="3">
        <v>24</v>
      </c>
      <c r="Q43" s="3">
        <v>25</v>
      </c>
      <c r="R43" s="3">
        <v>26</v>
      </c>
      <c r="S43" s="3">
        <v>27</v>
      </c>
      <c r="T43" s="3">
        <v>28</v>
      </c>
      <c r="U43" s="3">
        <v>28</v>
      </c>
      <c r="V43" s="2">
        <v>28</v>
      </c>
      <c r="W43" s="2">
        <v>28</v>
      </c>
      <c r="X43" s="2">
        <v>28</v>
      </c>
      <c r="Y43" s="2">
        <v>28</v>
      </c>
      <c r="Z43" s="2">
        <v>28</v>
      </c>
      <c r="AA43" s="2">
        <v>28</v>
      </c>
      <c r="AB43" s="2">
        <v>28</v>
      </c>
      <c r="AC43" s="2">
        <v>28</v>
      </c>
      <c r="AD43" s="2">
        <v>28</v>
      </c>
      <c r="AE43" s="2">
        <v>28</v>
      </c>
      <c r="AF43" s="2">
        <v>28</v>
      </c>
      <c r="AG43" s="2">
        <v>28</v>
      </c>
      <c r="AH43" s="2">
        <v>28</v>
      </c>
      <c r="AI43" s="2">
        <v>28</v>
      </c>
      <c r="AJ43" s="2">
        <v>28</v>
      </c>
      <c r="AK43" s="2">
        <v>28</v>
      </c>
      <c r="AL43" s="2">
        <v>28</v>
      </c>
      <c r="AM43" s="2">
        <v>28</v>
      </c>
      <c r="AN43" s="2">
        <v>28</v>
      </c>
      <c r="AO43" s="2">
        <v>28</v>
      </c>
      <c r="AP43" s="2">
        <v>28</v>
      </c>
      <c r="AQ43" s="2">
        <v>28</v>
      </c>
      <c r="AR43" s="2">
        <v>28</v>
      </c>
      <c r="AS43" s="2">
        <v>28</v>
      </c>
      <c r="AT43" s="2">
        <v>28</v>
      </c>
      <c r="AU43" s="2">
        <v>28</v>
      </c>
      <c r="AV43" s="2">
        <v>28</v>
      </c>
      <c r="AW43" s="2">
        <v>28</v>
      </c>
      <c r="AX43" s="2">
        <v>28</v>
      </c>
    </row>
    <row r="44" spans="1:50">
      <c r="A44" s="3">
        <v>58</v>
      </c>
      <c r="B44" s="3">
        <v>3</v>
      </c>
      <c r="C44" s="3">
        <v>4.5</v>
      </c>
      <c r="D44" s="3">
        <v>6</v>
      </c>
      <c r="E44" s="3">
        <v>7.5</v>
      </c>
      <c r="F44" s="3">
        <v>9</v>
      </c>
      <c r="G44" s="3">
        <v>10.5</v>
      </c>
      <c r="H44" s="3">
        <v>12</v>
      </c>
      <c r="I44" s="3">
        <v>13.5</v>
      </c>
      <c r="J44" s="3">
        <v>15</v>
      </c>
      <c r="K44" s="3">
        <v>16.5</v>
      </c>
      <c r="L44" s="3">
        <v>18</v>
      </c>
      <c r="M44" s="3">
        <v>19.5</v>
      </c>
      <c r="N44" s="3">
        <v>21</v>
      </c>
      <c r="O44" s="3">
        <v>22.5</v>
      </c>
      <c r="P44" s="3">
        <v>24</v>
      </c>
      <c r="Q44" s="3">
        <v>25.5</v>
      </c>
      <c r="R44" s="3">
        <v>26.5</v>
      </c>
      <c r="S44" s="3">
        <v>27.5</v>
      </c>
      <c r="T44" s="3">
        <v>28.5</v>
      </c>
      <c r="U44" s="3">
        <v>28.5</v>
      </c>
      <c r="V44" s="3">
        <v>28.5</v>
      </c>
      <c r="W44" s="3">
        <v>28.5</v>
      </c>
      <c r="X44" s="3">
        <v>28.5</v>
      </c>
      <c r="Y44" s="3">
        <v>28.5</v>
      </c>
      <c r="Z44" s="3">
        <v>28.5</v>
      </c>
      <c r="AA44" s="3">
        <v>28.5</v>
      </c>
      <c r="AB44" s="3">
        <v>28.5</v>
      </c>
      <c r="AC44" s="3">
        <v>28.5</v>
      </c>
      <c r="AD44" s="3">
        <v>28.5</v>
      </c>
      <c r="AE44" s="3">
        <v>28.5</v>
      </c>
      <c r="AF44" s="3">
        <v>28.5</v>
      </c>
      <c r="AG44" s="3">
        <v>28.5</v>
      </c>
      <c r="AH44" s="3">
        <v>28.5</v>
      </c>
      <c r="AI44" s="3">
        <v>28.5</v>
      </c>
      <c r="AJ44" s="3">
        <v>28.5</v>
      </c>
      <c r="AK44" s="3">
        <v>28.5</v>
      </c>
      <c r="AL44" s="3">
        <v>28.5</v>
      </c>
      <c r="AM44" s="3">
        <v>28.5</v>
      </c>
      <c r="AN44" s="3">
        <v>28.5</v>
      </c>
      <c r="AO44" s="3">
        <v>28.5</v>
      </c>
      <c r="AP44" s="3">
        <v>28.5</v>
      </c>
      <c r="AQ44" s="3">
        <v>28.5</v>
      </c>
      <c r="AR44" s="3">
        <v>28.5</v>
      </c>
      <c r="AS44" s="3">
        <v>28.5</v>
      </c>
      <c r="AT44" s="3">
        <v>28.5</v>
      </c>
      <c r="AU44" s="3">
        <v>28.5</v>
      </c>
      <c r="AV44" s="3">
        <v>28.5</v>
      </c>
      <c r="AW44" s="3">
        <v>28.5</v>
      </c>
      <c r="AX44" s="3">
        <v>28.5</v>
      </c>
    </row>
    <row r="45" spans="1:50">
      <c r="A45" s="3">
        <v>59</v>
      </c>
      <c r="B45" s="3">
        <v>3</v>
      </c>
      <c r="C45" s="3">
        <v>4.5</v>
      </c>
      <c r="D45" s="3">
        <v>6</v>
      </c>
      <c r="E45" s="3">
        <v>7.5</v>
      </c>
      <c r="F45" s="3">
        <v>9</v>
      </c>
      <c r="G45" s="3">
        <v>10.5</v>
      </c>
      <c r="H45" s="3">
        <v>12</v>
      </c>
      <c r="I45" s="3">
        <v>13.5</v>
      </c>
      <c r="J45" s="3">
        <v>15</v>
      </c>
      <c r="K45" s="3">
        <v>16.5</v>
      </c>
      <c r="L45" s="3">
        <v>18</v>
      </c>
      <c r="M45" s="3">
        <v>19.5</v>
      </c>
      <c r="N45" s="3">
        <v>21</v>
      </c>
      <c r="O45" s="3">
        <v>22.5</v>
      </c>
      <c r="P45" s="3">
        <v>24</v>
      </c>
      <c r="Q45" s="3">
        <v>25.5</v>
      </c>
      <c r="R45" s="3">
        <v>27</v>
      </c>
      <c r="S45" s="3">
        <v>28</v>
      </c>
      <c r="T45" s="3">
        <v>29</v>
      </c>
      <c r="U45" s="3">
        <v>29</v>
      </c>
      <c r="V45" s="2">
        <v>29</v>
      </c>
      <c r="W45" s="2">
        <v>29</v>
      </c>
      <c r="X45" s="2">
        <v>29</v>
      </c>
      <c r="Y45" s="2">
        <v>29</v>
      </c>
      <c r="Z45" s="2">
        <v>29</v>
      </c>
      <c r="AA45" s="2">
        <v>29</v>
      </c>
      <c r="AB45" s="2">
        <v>29</v>
      </c>
      <c r="AC45" s="2">
        <v>29</v>
      </c>
      <c r="AD45" s="2">
        <v>29</v>
      </c>
      <c r="AE45" s="2">
        <v>29</v>
      </c>
      <c r="AF45" s="2">
        <v>29</v>
      </c>
      <c r="AG45" s="2">
        <v>29</v>
      </c>
      <c r="AH45" s="2">
        <v>29</v>
      </c>
      <c r="AI45" s="2">
        <v>29</v>
      </c>
      <c r="AJ45" s="2">
        <v>29</v>
      </c>
      <c r="AK45" s="2">
        <v>29</v>
      </c>
      <c r="AL45" s="2">
        <v>29</v>
      </c>
      <c r="AM45" s="2">
        <v>29</v>
      </c>
      <c r="AN45" s="2">
        <v>29</v>
      </c>
      <c r="AO45" s="2">
        <v>29</v>
      </c>
      <c r="AP45" s="2">
        <v>29</v>
      </c>
      <c r="AQ45" s="2">
        <v>29</v>
      </c>
      <c r="AR45" s="2">
        <v>29</v>
      </c>
      <c r="AS45" s="2">
        <v>29</v>
      </c>
      <c r="AT45" s="2">
        <v>29</v>
      </c>
      <c r="AU45" s="2">
        <v>29</v>
      </c>
      <c r="AV45" s="2">
        <v>29</v>
      </c>
      <c r="AW45" s="2">
        <v>29</v>
      </c>
      <c r="AX45" s="2">
        <v>29</v>
      </c>
    </row>
    <row r="46" spans="1:50">
      <c r="A46" s="3">
        <v>60</v>
      </c>
      <c r="B46" s="3">
        <v>3</v>
      </c>
      <c r="C46" s="3">
        <v>4.5</v>
      </c>
      <c r="D46" s="3">
        <v>6</v>
      </c>
      <c r="E46" s="3">
        <v>7.5</v>
      </c>
      <c r="F46" s="3">
        <v>9</v>
      </c>
      <c r="G46" s="3">
        <v>10.5</v>
      </c>
      <c r="H46" s="3">
        <v>12</v>
      </c>
      <c r="I46" s="3">
        <v>13.5</v>
      </c>
      <c r="J46" s="3">
        <v>15</v>
      </c>
      <c r="K46" s="3">
        <v>16.5</v>
      </c>
      <c r="L46" s="3">
        <v>18</v>
      </c>
      <c r="M46" s="3">
        <v>19.5</v>
      </c>
      <c r="N46" s="3">
        <v>21</v>
      </c>
      <c r="O46" s="3">
        <v>22.5</v>
      </c>
      <c r="P46" s="3">
        <v>24</v>
      </c>
      <c r="Q46" s="3">
        <v>25.5</v>
      </c>
      <c r="R46" s="3">
        <v>27</v>
      </c>
      <c r="S46" s="3">
        <v>28.5</v>
      </c>
      <c r="T46" s="3">
        <v>29.5</v>
      </c>
      <c r="U46" s="3">
        <v>29.5</v>
      </c>
      <c r="V46" s="3">
        <v>29.5</v>
      </c>
      <c r="W46" s="3">
        <v>29.5</v>
      </c>
      <c r="X46" s="3">
        <v>29.5</v>
      </c>
      <c r="Y46" s="3">
        <v>29.5</v>
      </c>
      <c r="Z46" s="3">
        <v>29.5</v>
      </c>
      <c r="AA46" s="3">
        <v>29.5</v>
      </c>
      <c r="AB46" s="3">
        <v>29.5</v>
      </c>
      <c r="AC46" s="3">
        <v>29.5</v>
      </c>
      <c r="AD46" s="3">
        <v>29.5</v>
      </c>
      <c r="AE46" s="3">
        <v>29.5</v>
      </c>
      <c r="AF46" s="3">
        <v>29.5</v>
      </c>
      <c r="AG46" s="3">
        <v>29.5</v>
      </c>
      <c r="AH46" s="3">
        <v>29.5</v>
      </c>
      <c r="AI46" s="3">
        <v>29.5</v>
      </c>
      <c r="AJ46" s="3">
        <v>29.5</v>
      </c>
      <c r="AK46" s="3">
        <v>29.5</v>
      </c>
      <c r="AL46" s="3">
        <v>29.5</v>
      </c>
      <c r="AM46" s="3">
        <v>29.5</v>
      </c>
      <c r="AN46" s="3">
        <v>29.5</v>
      </c>
      <c r="AO46" s="3">
        <v>29.5</v>
      </c>
      <c r="AP46" s="3">
        <v>29.5</v>
      </c>
      <c r="AQ46" s="3">
        <v>29.5</v>
      </c>
      <c r="AR46" s="3">
        <v>29.5</v>
      </c>
      <c r="AS46" s="3">
        <v>29.5</v>
      </c>
      <c r="AT46" s="3">
        <v>29.5</v>
      </c>
      <c r="AU46" s="3">
        <v>29.5</v>
      </c>
      <c r="AV46" s="3">
        <v>29.5</v>
      </c>
      <c r="AW46" s="3">
        <v>29.5</v>
      </c>
      <c r="AX46" s="3">
        <v>29.5</v>
      </c>
    </row>
    <row r="47" spans="1:50">
      <c r="A47" s="3">
        <v>61</v>
      </c>
      <c r="B47" s="3">
        <v>3</v>
      </c>
      <c r="C47" s="3">
        <v>4.5</v>
      </c>
      <c r="D47" s="3">
        <v>6</v>
      </c>
      <c r="E47" s="3">
        <v>7.5</v>
      </c>
      <c r="F47" s="3">
        <v>9</v>
      </c>
      <c r="G47" s="3">
        <v>10.5</v>
      </c>
      <c r="H47" s="3">
        <v>12</v>
      </c>
      <c r="I47" s="3">
        <v>13.5</v>
      </c>
      <c r="J47" s="3">
        <v>15</v>
      </c>
      <c r="K47" s="3">
        <v>16.5</v>
      </c>
      <c r="L47" s="3">
        <v>18</v>
      </c>
      <c r="M47" s="3">
        <v>19.5</v>
      </c>
      <c r="N47" s="3">
        <v>21</v>
      </c>
      <c r="O47" s="3">
        <v>22.5</v>
      </c>
      <c r="P47" s="3">
        <v>24</v>
      </c>
      <c r="Q47" s="3">
        <v>25.5</v>
      </c>
      <c r="R47" s="3">
        <v>27</v>
      </c>
      <c r="S47" s="3">
        <v>28.5</v>
      </c>
      <c r="T47" s="3">
        <v>30</v>
      </c>
      <c r="U47" s="3">
        <v>30</v>
      </c>
      <c r="V47" s="2">
        <v>30</v>
      </c>
      <c r="W47" s="2">
        <v>30</v>
      </c>
      <c r="X47" s="2">
        <v>30</v>
      </c>
      <c r="Y47" s="2">
        <v>30</v>
      </c>
      <c r="Z47" s="2">
        <v>30</v>
      </c>
      <c r="AA47" s="2">
        <v>30</v>
      </c>
      <c r="AB47" s="2">
        <v>30</v>
      </c>
      <c r="AC47" s="2">
        <v>30</v>
      </c>
      <c r="AD47" s="2">
        <v>30</v>
      </c>
      <c r="AE47" s="2">
        <v>30</v>
      </c>
      <c r="AF47" s="2">
        <v>30</v>
      </c>
      <c r="AG47" s="2">
        <v>30</v>
      </c>
      <c r="AH47" s="2">
        <v>30</v>
      </c>
      <c r="AI47" s="2">
        <v>30</v>
      </c>
      <c r="AJ47" s="2">
        <v>30</v>
      </c>
      <c r="AK47" s="2">
        <v>30</v>
      </c>
      <c r="AL47" s="2">
        <v>30</v>
      </c>
      <c r="AM47" s="2">
        <v>30</v>
      </c>
      <c r="AN47" s="2">
        <v>30</v>
      </c>
      <c r="AO47" s="2">
        <v>30</v>
      </c>
      <c r="AP47" s="2">
        <v>30</v>
      </c>
      <c r="AQ47" s="2">
        <v>30</v>
      </c>
      <c r="AR47" s="2">
        <v>30</v>
      </c>
      <c r="AS47" s="2">
        <v>30</v>
      </c>
      <c r="AT47" s="2">
        <v>30</v>
      </c>
      <c r="AU47" s="2">
        <v>30</v>
      </c>
      <c r="AV47" s="2">
        <v>30</v>
      </c>
      <c r="AW47" s="2">
        <v>30</v>
      </c>
      <c r="AX47" s="2">
        <v>30</v>
      </c>
    </row>
    <row r="48" spans="1:50">
      <c r="A48" s="2">
        <v>62</v>
      </c>
      <c r="B48" s="2">
        <v>3</v>
      </c>
      <c r="C48" s="3">
        <v>4.5</v>
      </c>
      <c r="D48" s="2">
        <v>6</v>
      </c>
      <c r="E48" s="3">
        <v>7.5</v>
      </c>
      <c r="F48" s="2">
        <v>9</v>
      </c>
      <c r="G48" s="3">
        <v>10.5</v>
      </c>
      <c r="H48" s="2">
        <v>12</v>
      </c>
      <c r="I48" s="3">
        <v>13.5</v>
      </c>
      <c r="J48" s="2">
        <v>15</v>
      </c>
      <c r="K48" s="3">
        <v>16.5</v>
      </c>
      <c r="L48" s="2">
        <v>18</v>
      </c>
      <c r="M48" s="3">
        <v>19.5</v>
      </c>
      <c r="N48" s="2">
        <v>21</v>
      </c>
      <c r="O48" s="3">
        <v>22.5</v>
      </c>
      <c r="P48" s="2">
        <v>24</v>
      </c>
      <c r="Q48" s="3">
        <v>25.5</v>
      </c>
      <c r="R48" s="2">
        <v>27</v>
      </c>
      <c r="S48" s="3">
        <v>28.5</v>
      </c>
      <c r="T48" s="2">
        <v>30</v>
      </c>
      <c r="U48" s="2">
        <v>30</v>
      </c>
      <c r="V48" s="2">
        <v>30</v>
      </c>
      <c r="W48" s="2">
        <v>30</v>
      </c>
      <c r="X48" s="2">
        <v>30</v>
      </c>
      <c r="Y48" s="2">
        <v>30</v>
      </c>
      <c r="Z48" s="2">
        <v>30</v>
      </c>
      <c r="AA48" s="2">
        <v>30</v>
      </c>
      <c r="AB48" s="2">
        <v>30</v>
      </c>
      <c r="AC48" s="2">
        <v>30</v>
      </c>
      <c r="AD48" s="2">
        <v>30</v>
      </c>
      <c r="AE48" s="2">
        <v>30</v>
      </c>
      <c r="AF48" s="2">
        <v>30</v>
      </c>
      <c r="AG48" s="2">
        <v>30</v>
      </c>
      <c r="AH48" s="2">
        <v>30</v>
      </c>
      <c r="AI48" s="2">
        <v>30</v>
      </c>
      <c r="AJ48" s="2">
        <v>30</v>
      </c>
      <c r="AK48" s="2">
        <v>30</v>
      </c>
      <c r="AL48" s="2">
        <v>30</v>
      </c>
      <c r="AM48" s="2">
        <v>30</v>
      </c>
      <c r="AN48" s="2">
        <v>30</v>
      </c>
      <c r="AO48" s="2">
        <v>30</v>
      </c>
      <c r="AP48" s="2">
        <v>30</v>
      </c>
      <c r="AQ48" s="2">
        <v>30</v>
      </c>
      <c r="AR48" s="2">
        <v>30</v>
      </c>
      <c r="AS48" s="2">
        <v>30</v>
      </c>
      <c r="AT48" s="2">
        <v>30</v>
      </c>
      <c r="AU48" s="2">
        <v>30</v>
      </c>
      <c r="AV48" s="2">
        <v>30</v>
      </c>
      <c r="AW48" s="2">
        <v>30</v>
      </c>
      <c r="AX48" s="2">
        <v>30</v>
      </c>
    </row>
    <row r="49" spans="1:50">
      <c r="A49" s="3">
        <v>63</v>
      </c>
      <c r="B49" s="2">
        <v>3</v>
      </c>
      <c r="C49" s="3">
        <v>4.5</v>
      </c>
      <c r="D49" s="2">
        <v>6</v>
      </c>
      <c r="E49" s="3">
        <v>7.5</v>
      </c>
      <c r="F49" s="2">
        <v>9</v>
      </c>
      <c r="G49" s="3">
        <v>10.5</v>
      </c>
      <c r="H49" s="2">
        <v>12</v>
      </c>
      <c r="I49" s="3">
        <v>13.5</v>
      </c>
      <c r="J49" s="2">
        <v>15</v>
      </c>
      <c r="K49" s="3">
        <v>16.5</v>
      </c>
      <c r="L49" s="2">
        <v>18</v>
      </c>
      <c r="M49" s="3">
        <v>19.5</v>
      </c>
      <c r="N49" s="2">
        <v>21</v>
      </c>
      <c r="O49" s="3">
        <v>22.5</v>
      </c>
      <c r="P49" s="2">
        <v>24</v>
      </c>
      <c r="Q49" s="3">
        <v>25.5</v>
      </c>
      <c r="R49" s="2">
        <v>27</v>
      </c>
      <c r="S49" s="3">
        <v>28.5</v>
      </c>
      <c r="T49" s="2">
        <v>30</v>
      </c>
      <c r="U49" s="2">
        <v>30</v>
      </c>
      <c r="V49" s="2">
        <v>30</v>
      </c>
      <c r="W49" s="2">
        <v>30</v>
      </c>
      <c r="X49" s="2">
        <v>30</v>
      </c>
      <c r="Y49" s="2">
        <v>30</v>
      </c>
      <c r="Z49" s="2">
        <v>30</v>
      </c>
      <c r="AA49" s="2">
        <v>30</v>
      </c>
      <c r="AB49" s="2">
        <v>30</v>
      </c>
      <c r="AC49" s="2">
        <v>30</v>
      </c>
      <c r="AD49" s="2">
        <v>30</v>
      </c>
      <c r="AE49" s="2">
        <v>30</v>
      </c>
      <c r="AF49" s="2">
        <v>30</v>
      </c>
      <c r="AG49" s="2">
        <v>30</v>
      </c>
      <c r="AH49" s="2">
        <v>30</v>
      </c>
      <c r="AI49" s="2">
        <v>30</v>
      </c>
      <c r="AJ49" s="2">
        <v>30</v>
      </c>
      <c r="AK49" s="2">
        <v>30</v>
      </c>
      <c r="AL49" s="2">
        <v>30</v>
      </c>
      <c r="AM49" s="2">
        <v>30</v>
      </c>
      <c r="AN49" s="2">
        <v>30</v>
      </c>
      <c r="AO49" s="2">
        <v>30</v>
      </c>
      <c r="AP49" s="2">
        <v>30</v>
      </c>
      <c r="AQ49" s="2">
        <v>30</v>
      </c>
      <c r="AR49" s="2">
        <v>30</v>
      </c>
      <c r="AS49" s="2">
        <v>30</v>
      </c>
      <c r="AT49" s="2">
        <v>30</v>
      </c>
      <c r="AU49" s="2">
        <v>30</v>
      </c>
      <c r="AV49" s="2">
        <v>30</v>
      </c>
      <c r="AW49" s="2">
        <v>30</v>
      </c>
      <c r="AX49" s="2">
        <v>30</v>
      </c>
    </row>
    <row r="50" spans="1:50">
      <c r="A50" s="3">
        <v>64</v>
      </c>
      <c r="B50" s="2">
        <v>3</v>
      </c>
      <c r="C50" s="3">
        <v>4.5</v>
      </c>
      <c r="D50" s="2">
        <v>6</v>
      </c>
      <c r="E50" s="3">
        <v>7.5</v>
      </c>
      <c r="F50" s="2">
        <v>9</v>
      </c>
      <c r="G50" s="3">
        <v>10.5</v>
      </c>
      <c r="H50" s="2">
        <v>12</v>
      </c>
      <c r="I50" s="3">
        <v>13.5</v>
      </c>
      <c r="J50" s="2">
        <v>15</v>
      </c>
      <c r="K50" s="3">
        <v>16.5</v>
      </c>
      <c r="L50" s="2">
        <v>18</v>
      </c>
      <c r="M50" s="3">
        <v>19.5</v>
      </c>
      <c r="N50" s="2">
        <v>21</v>
      </c>
      <c r="O50" s="3">
        <v>22.5</v>
      </c>
      <c r="P50" s="2">
        <v>24</v>
      </c>
      <c r="Q50" s="3">
        <v>25.5</v>
      </c>
      <c r="R50" s="2">
        <v>27</v>
      </c>
      <c r="S50" s="3">
        <v>28.5</v>
      </c>
      <c r="T50" s="2">
        <v>30</v>
      </c>
      <c r="U50" s="2">
        <v>30</v>
      </c>
      <c r="V50" s="2">
        <v>30</v>
      </c>
      <c r="W50" s="2">
        <v>30</v>
      </c>
      <c r="X50" s="2">
        <v>30</v>
      </c>
      <c r="Y50" s="2">
        <v>30</v>
      </c>
      <c r="Z50" s="2">
        <v>30</v>
      </c>
      <c r="AA50" s="2">
        <v>30</v>
      </c>
      <c r="AB50" s="2">
        <v>30</v>
      </c>
      <c r="AC50" s="2">
        <v>30</v>
      </c>
      <c r="AD50" s="2">
        <v>30</v>
      </c>
      <c r="AE50" s="2">
        <v>30</v>
      </c>
      <c r="AF50" s="2">
        <v>30</v>
      </c>
      <c r="AG50" s="2">
        <v>30</v>
      </c>
      <c r="AH50" s="2">
        <v>30</v>
      </c>
      <c r="AI50" s="2">
        <v>30</v>
      </c>
      <c r="AJ50" s="2">
        <v>30</v>
      </c>
      <c r="AK50" s="2">
        <v>30</v>
      </c>
      <c r="AL50" s="2">
        <v>30</v>
      </c>
      <c r="AM50" s="2">
        <v>30</v>
      </c>
      <c r="AN50" s="2">
        <v>30</v>
      </c>
      <c r="AO50" s="2">
        <v>30</v>
      </c>
      <c r="AP50" s="2">
        <v>30</v>
      </c>
      <c r="AQ50" s="2">
        <v>30</v>
      </c>
      <c r="AR50" s="2">
        <v>30</v>
      </c>
      <c r="AS50" s="2">
        <v>30</v>
      </c>
      <c r="AT50" s="2">
        <v>30</v>
      </c>
      <c r="AU50" s="2">
        <v>30</v>
      </c>
      <c r="AV50" s="2">
        <v>30</v>
      </c>
      <c r="AW50" s="2">
        <v>30</v>
      </c>
      <c r="AX50" s="2">
        <v>30</v>
      </c>
    </row>
    <row r="51" spans="1:50">
      <c r="A51" s="2">
        <v>65</v>
      </c>
      <c r="B51" s="2">
        <v>3</v>
      </c>
      <c r="C51" s="3">
        <v>4.5</v>
      </c>
      <c r="D51" s="2">
        <v>6</v>
      </c>
      <c r="E51" s="3">
        <v>7.5</v>
      </c>
      <c r="F51" s="2">
        <v>9</v>
      </c>
      <c r="G51" s="3">
        <v>10.5</v>
      </c>
      <c r="H51" s="2">
        <v>12</v>
      </c>
      <c r="I51" s="3">
        <v>13.5</v>
      </c>
      <c r="J51" s="2">
        <v>15</v>
      </c>
      <c r="K51" s="3">
        <v>16.5</v>
      </c>
      <c r="L51" s="2">
        <v>18</v>
      </c>
      <c r="M51" s="3">
        <v>19.5</v>
      </c>
      <c r="N51" s="2">
        <v>21</v>
      </c>
      <c r="O51" s="3">
        <v>22.5</v>
      </c>
      <c r="P51" s="2">
        <v>24</v>
      </c>
      <c r="Q51" s="3">
        <v>25.5</v>
      </c>
      <c r="R51" s="2">
        <v>27</v>
      </c>
      <c r="S51" s="3">
        <v>28.5</v>
      </c>
      <c r="T51" s="2">
        <v>30</v>
      </c>
      <c r="U51" s="2">
        <v>30</v>
      </c>
      <c r="V51" s="2">
        <v>30</v>
      </c>
      <c r="W51" s="2">
        <v>30</v>
      </c>
      <c r="X51" s="2">
        <v>30</v>
      </c>
      <c r="Y51" s="2">
        <v>30</v>
      </c>
      <c r="Z51" s="2">
        <v>30</v>
      </c>
      <c r="AA51" s="2">
        <v>30</v>
      </c>
      <c r="AB51" s="2">
        <v>30</v>
      </c>
      <c r="AC51" s="2">
        <v>30</v>
      </c>
      <c r="AD51" s="2">
        <v>30</v>
      </c>
      <c r="AE51" s="2">
        <v>30</v>
      </c>
      <c r="AF51" s="2">
        <v>30</v>
      </c>
      <c r="AG51" s="2">
        <v>30</v>
      </c>
      <c r="AH51" s="2">
        <v>30</v>
      </c>
      <c r="AI51" s="2">
        <v>30</v>
      </c>
      <c r="AJ51" s="2">
        <v>30</v>
      </c>
      <c r="AK51" s="2">
        <v>30</v>
      </c>
      <c r="AL51" s="2">
        <v>30</v>
      </c>
      <c r="AM51" s="2">
        <v>30</v>
      </c>
      <c r="AN51" s="2">
        <v>30</v>
      </c>
      <c r="AO51" s="2">
        <v>30</v>
      </c>
      <c r="AP51" s="2">
        <v>30</v>
      </c>
      <c r="AQ51" s="2">
        <v>30</v>
      </c>
      <c r="AR51" s="2">
        <v>30</v>
      </c>
      <c r="AS51" s="2">
        <v>30</v>
      </c>
      <c r="AT51" s="2">
        <v>30</v>
      </c>
      <c r="AU51" s="2">
        <v>30</v>
      </c>
      <c r="AV51" s="2">
        <v>30</v>
      </c>
      <c r="AW51" s="2">
        <v>30</v>
      </c>
      <c r="AX51" s="2">
        <v>30</v>
      </c>
    </row>
    <row r="52" spans="1:50">
      <c r="A52" s="3">
        <v>66</v>
      </c>
      <c r="B52" s="2">
        <v>3</v>
      </c>
      <c r="C52" s="3">
        <v>4.5</v>
      </c>
      <c r="D52" s="2">
        <v>6</v>
      </c>
      <c r="E52" s="3">
        <v>7.5</v>
      </c>
      <c r="F52" s="2">
        <v>9</v>
      </c>
      <c r="G52" s="3">
        <v>10.5</v>
      </c>
      <c r="H52" s="2">
        <v>12</v>
      </c>
      <c r="I52" s="3">
        <v>13.5</v>
      </c>
      <c r="J52" s="2">
        <v>15</v>
      </c>
      <c r="K52" s="3">
        <v>16.5</v>
      </c>
      <c r="L52" s="2">
        <v>18</v>
      </c>
      <c r="M52" s="3">
        <v>19.5</v>
      </c>
      <c r="N52" s="2">
        <v>21</v>
      </c>
      <c r="O52" s="3">
        <v>22.5</v>
      </c>
      <c r="P52" s="2">
        <v>24</v>
      </c>
      <c r="Q52" s="3">
        <v>25.5</v>
      </c>
      <c r="R52" s="2">
        <v>27</v>
      </c>
      <c r="S52" s="3">
        <v>28.5</v>
      </c>
      <c r="T52" s="2">
        <v>30</v>
      </c>
      <c r="U52" s="2">
        <v>30</v>
      </c>
      <c r="V52" s="2">
        <v>30</v>
      </c>
      <c r="W52" s="2">
        <v>30</v>
      </c>
      <c r="X52" s="2">
        <v>30</v>
      </c>
      <c r="Y52" s="2">
        <v>30</v>
      </c>
      <c r="Z52" s="2">
        <v>30</v>
      </c>
      <c r="AA52" s="2">
        <v>30</v>
      </c>
      <c r="AB52" s="2">
        <v>30</v>
      </c>
      <c r="AC52" s="2">
        <v>30</v>
      </c>
      <c r="AD52" s="2">
        <v>30</v>
      </c>
      <c r="AE52" s="2">
        <v>30</v>
      </c>
      <c r="AF52" s="2">
        <v>30</v>
      </c>
      <c r="AG52" s="2">
        <v>30</v>
      </c>
      <c r="AH52" s="2">
        <v>30</v>
      </c>
      <c r="AI52" s="2">
        <v>30</v>
      </c>
      <c r="AJ52" s="2">
        <v>30</v>
      </c>
      <c r="AK52" s="2">
        <v>30</v>
      </c>
      <c r="AL52" s="2">
        <v>30</v>
      </c>
      <c r="AM52" s="2">
        <v>30</v>
      </c>
      <c r="AN52" s="2">
        <v>30</v>
      </c>
      <c r="AO52" s="2">
        <v>30</v>
      </c>
      <c r="AP52" s="2">
        <v>30</v>
      </c>
      <c r="AQ52" s="2">
        <v>30</v>
      </c>
      <c r="AR52" s="2">
        <v>30</v>
      </c>
      <c r="AS52" s="2">
        <v>30</v>
      </c>
      <c r="AT52" s="2">
        <v>30</v>
      </c>
      <c r="AU52" s="2">
        <v>30</v>
      </c>
      <c r="AV52" s="2">
        <v>30</v>
      </c>
      <c r="AW52" s="2">
        <v>30</v>
      </c>
      <c r="AX52" s="2">
        <v>30</v>
      </c>
    </row>
    <row r="53" spans="1:50">
      <c r="A53" s="3">
        <v>67</v>
      </c>
      <c r="B53" s="2">
        <v>3</v>
      </c>
      <c r="C53" s="3">
        <v>4.5</v>
      </c>
      <c r="D53" s="2">
        <v>6</v>
      </c>
      <c r="E53" s="3">
        <v>7.5</v>
      </c>
      <c r="F53" s="2">
        <v>9</v>
      </c>
      <c r="G53" s="3">
        <v>10.5</v>
      </c>
      <c r="H53" s="2">
        <v>12</v>
      </c>
      <c r="I53" s="3">
        <v>13.5</v>
      </c>
      <c r="J53" s="2">
        <v>15</v>
      </c>
      <c r="K53" s="3">
        <v>16.5</v>
      </c>
      <c r="L53" s="2">
        <v>18</v>
      </c>
      <c r="M53" s="3">
        <v>19.5</v>
      </c>
      <c r="N53" s="2">
        <v>21</v>
      </c>
      <c r="O53" s="3">
        <v>22.5</v>
      </c>
      <c r="P53" s="2">
        <v>24</v>
      </c>
      <c r="Q53" s="3">
        <v>25.5</v>
      </c>
      <c r="R53" s="2">
        <v>27</v>
      </c>
      <c r="S53" s="3">
        <v>28.5</v>
      </c>
      <c r="T53" s="2">
        <v>30</v>
      </c>
      <c r="U53" s="2">
        <v>30</v>
      </c>
      <c r="V53" s="2">
        <v>30</v>
      </c>
      <c r="W53" s="2">
        <v>30</v>
      </c>
      <c r="X53" s="2">
        <v>30</v>
      </c>
      <c r="Y53" s="2">
        <v>30</v>
      </c>
      <c r="Z53" s="2">
        <v>30</v>
      </c>
      <c r="AA53" s="2">
        <v>30</v>
      </c>
      <c r="AB53" s="2">
        <v>30</v>
      </c>
      <c r="AC53" s="2">
        <v>30</v>
      </c>
      <c r="AD53" s="2">
        <v>30</v>
      </c>
      <c r="AE53" s="2">
        <v>30</v>
      </c>
      <c r="AF53" s="2">
        <v>30</v>
      </c>
      <c r="AG53" s="2">
        <v>30</v>
      </c>
      <c r="AH53" s="2">
        <v>30</v>
      </c>
      <c r="AI53" s="2">
        <v>30</v>
      </c>
      <c r="AJ53" s="2">
        <v>30</v>
      </c>
      <c r="AK53" s="2">
        <v>30</v>
      </c>
      <c r="AL53" s="2">
        <v>30</v>
      </c>
      <c r="AM53" s="2">
        <v>30</v>
      </c>
      <c r="AN53" s="2">
        <v>30</v>
      </c>
      <c r="AO53" s="2">
        <v>30</v>
      </c>
      <c r="AP53" s="2">
        <v>30</v>
      </c>
      <c r="AQ53" s="2">
        <v>30</v>
      </c>
      <c r="AR53" s="2">
        <v>30</v>
      </c>
      <c r="AS53" s="2">
        <v>30</v>
      </c>
      <c r="AT53" s="2">
        <v>30</v>
      </c>
      <c r="AU53" s="2">
        <v>30</v>
      </c>
      <c r="AV53" s="2">
        <v>30</v>
      </c>
      <c r="AW53" s="2">
        <v>30</v>
      </c>
      <c r="AX53" s="2">
        <v>30</v>
      </c>
    </row>
    <row r="54" spans="1:50">
      <c r="A54" s="2">
        <v>68</v>
      </c>
      <c r="B54" s="2">
        <v>3</v>
      </c>
      <c r="C54" s="3">
        <v>4.5</v>
      </c>
      <c r="D54" s="2">
        <v>6</v>
      </c>
      <c r="E54" s="3">
        <v>7.5</v>
      </c>
      <c r="F54" s="2">
        <v>9</v>
      </c>
      <c r="G54" s="3">
        <v>10.5</v>
      </c>
      <c r="H54" s="2">
        <v>12</v>
      </c>
      <c r="I54" s="3">
        <v>13.5</v>
      </c>
      <c r="J54" s="2">
        <v>15</v>
      </c>
      <c r="K54" s="3">
        <v>16.5</v>
      </c>
      <c r="L54" s="2">
        <v>18</v>
      </c>
      <c r="M54" s="3">
        <v>19.5</v>
      </c>
      <c r="N54" s="2">
        <v>21</v>
      </c>
      <c r="O54" s="3">
        <v>22.5</v>
      </c>
      <c r="P54" s="2">
        <v>24</v>
      </c>
      <c r="Q54" s="3">
        <v>25.5</v>
      </c>
      <c r="R54" s="2">
        <v>27</v>
      </c>
      <c r="S54" s="3">
        <v>28.5</v>
      </c>
      <c r="T54" s="2">
        <v>30</v>
      </c>
      <c r="U54" s="2">
        <v>30</v>
      </c>
      <c r="V54" s="2">
        <v>30</v>
      </c>
      <c r="W54" s="2">
        <v>30</v>
      </c>
      <c r="X54" s="2">
        <v>30</v>
      </c>
      <c r="Y54" s="2">
        <v>30</v>
      </c>
      <c r="Z54" s="2">
        <v>30</v>
      </c>
      <c r="AA54" s="2">
        <v>30</v>
      </c>
      <c r="AB54" s="2">
        <v>30</v>
      </c>
      <c r="AC54" s="2">
        <v>30</v>
      </c>
      <c r="AD54" s="2">
        <v>30</v>
      </c>
      <c r="AE54" s="2">
        <v>30</v>
      </c>
      <c r="AF54" s="2">
        <v>30</v>
      </c>
      <c r="AG54" s="2">
        <v>30</v>
      </c>
      <c r="AH54" s="2">
        <v>30</v>
      </c>
      <c r="AI54" s="2">
        <v>30</v>
      </c>
      <c r="AJ54" s="2">
        <v>30</v>
      </c>
      <c r="AK54" s="2">
        <v>30</v>
      </c>
      <c r="AL54" s="2">
        <v>30</v>
      </c>
      <c r="AM54" s="2">
        <v>30</v>
      </c>
      <c r="AN54" s="2">
        <v>30</v>
      </c>
      <c r="AO54" s="2">
        <v>30</v>
      </c>
      <c r="AP54" s="2">
        <v>30</v>
      </c>
      <c r="AQ54" s="2">
        <v>30</v>
      </c>
      <c r="AR54" s="2">
        <v>30</v>
      </c>
      <c r="AS54" s="2">
        <v>30</v>
      </c>
      <c r="AT54" s="2">
        <v>30</v>
      </c>
      <c r="AU54" s="2">
        <v>30</v>
      </c>
      <c r="AV54" s="2">
        <v>30</v>
      </c>
      <c r="AW54" s="2">
        <v>30</v>
      </c>
      <c r="AX54" s="2">
        <v>30</v>
      </c>
    </row>
    <row r="55" spans="1:50">
      <c r="A55" s="3">
        <v>69</v>
      </c>
      <c r="B55" s="2">
        <v>3</v>
      </c>
      <c r="C55" s="3">
        <v>4.5</v>
      </c>
      <c r="D55" s="2">
        <v>6</v>
      </c>
      <c r="E55" s="3">
        <v>7.5</v>
      </c>
      <c r="F55" s="2">
        <v>9</v>
      </c>
      <c r="G55" s="3">
        <v>10.5</v>
      </c>
      <c r="H55" s="2">
        <v>12</v>
      </c>
      <c r="I55" s="3">
        <v>13.5</v>
      </c>
      <c r="J55" s="2">
        <v>15</v>
      </c>
      <c r="K55" s="3">
        <v>16.5</v>
      </c>
      <c r="L55" s="2">
        <v>18</v>
      </c>
      <c r="M55" s="3">
        <v>19.5</v>
      </c>
      <c r="N55" s="2">
        <v>21</v>
      </c>
      <c r="O55" s="3">
        <v>22.5</v>
      </c>
      <c r="P55" s="2">
        <v>24</v>
      </c>
      <c r="Q55" s="3">
        <v>25.5</v>
      </c>
      <c r="R55" s="2">
        <v>27</v>
      </c>
      <c r="S55" s="3">
        <v>28.5</v>
      </c>
      <c r="T55" s="2">
        <v>30</v>
      </c>
      <c r="U55" s="2">
        <v>30</v>
      </c>
      <c r="V55" s="2">
        <v>30</v>
      </c>
      <c r="W55" s="2">
        <v>30</v>
      </c>
      <c r="X55" s="2">
        <v>30</v>
      </c>
      <c r="Y55" s="2">
        <v>30</v>
      </c>
      <c r="Z55" s="2">
        <v>30</v>
      </c>
      <c r="AA55" s="2">
        <v>30</v>
      </c>
      <c r="AB55" s="2">
        <v>30</v>
      </c>
      <c r="AC55" s="2">
        <v>30</v>
      </c>
      <c r="AD55" s="2">
        <v>30</v>
      </c>
      <c r="AE55" s="2">
        <v>30</v>
      </c>
      <c r="AF55" s="2">
        <v>30</v>
      </c>
      <c r="AG55" s="2">
        <v>30</v>
      </c>
      <c r="AH55" s="2">
        <v>30</v>
      </c>
      <c r="AI55" s="2">
        <v>30</v>
      </c>
      <c r="AJ55" s="2">
        <v>30</v>
      </c>
      <c r="AK55" s="2">
        <v>30</v>
      </c>
      <c r="AL55" s="2">
        <v>30</v>
      </c>
      <c r="AM55" s="2">
        <v>30</v>
      </c>
      <c r="AN55" s="2">
        <v>30</v>
      </c>
      <c r="AO55" s="2">
        <v>30</v>
      </c>
      <c r="AP55" s="2">
        <v>30</v>
      </c>
      <c r="AQ55" s="2">
        <v>30</v>
      </c>
      <c r="AR55" s="2">
        <v>30</v>
      </c>
      <c r="AS55" s="2">
        <v>30</v>
      </c>
      <c r="AT55" s="2">
        <v>30</v>
      </c>
      <c r="AU55" s="2">
        <v>30</v>
      </c>
      <c r="AV55" s="2">
        <v>30</v>
      </c>
      <c r="AW55" s="2">
        <v>30</v>
      </c>
      <c r="AX55" s="2">
        <v>30</v>
      </c>
    </row>
    <row r="56" spans="1:50">
      <c r="A56" s="3">
        <v>70</v>
      </c>
      <c r="B56" s="2">
        <v>3</v>
      </c>
      <c r="C56" s="3">
        <v>4.5</v>
      </c>
      <c r="D56" s="2">
        <v>6</v>
      </c>
      <c r="E56" s="3">
        <v>7.5</v>
      </c>
      <c r="F56" s="2">
        <v>9</v>
      </c>
      <c r="G56" s="3">
        <v>10.5</v>
      </c>
      <c r="H56" s="2">
        <v>12</v>
      </c>
      <c r="I56" s="3">
        <v>13.5</v>
      </c>
      <c r="J56" s="2">
        <v>15</v>
      </c>
      <c r="K56" s="3">
        <v>16.5</v>
      </c>
      <c r="L56" s="2">
        <v>18</v>
      </c>
      <c r="M56" s="3">
        <v>19.5</v>
      </c>
      <c r="N56" s="2">
        <v>21</v>
      </c>
      <c r="O56" s="3">
        <v>22.5</v>
      </c>
      <c r="P56" s="2">
        <v>24</v>
      </c>
      <c r="Q56" s="3">
        <v>25.5</v>
      </c>
      <c r="R56" s="2">
        <v>27</v>
      </c>
      <c r="S56" s="3">
        <v>28.5</v>
      </c>
      <c r="T56" s="2">
        <v>30</v>
      </c>
      <c r="U56" s="2">
        <v>30</v>
      </c>
      <c r="V56" s="2">
        <v>30</v>
      </c>
      <c r="W56" s="2">
        <v>30</v>
      </c>
      <c r="X56" s="2">
        <v>30</v>
      </c>
      <c r="Y56" s="2">
        <v>30</v>
      </c>
      <c r="Z56" s="2">
        <v>30</v>
      </c>
      <c r="AA56" s="2">
        <v>30</v>
      </c>
      <c r="AB56" s="2">
        <v>30</v>
      </c>
      <c r="AC56" s="2">
        <v>30</v>
      </c>
      <c r="AD56" s="2">
        <v>30</v>
      </c>
      <c r="AE56" s="2">
        <v>30</v>
      </c>
      <c r="AF56" s="2">
        <v>30</v>
      </c>
      <c r="AG56" s="2">
        <v>30</v>
      </c>
      <c r="AH56" s="2">
        <v>30</v>
      </c>
      <c r="AI56" s="2">
        <v>30</v>
      </c>
      <c r="AJ56" s="2">
        <v>30</v>
      </c>
      <c r="AK56" s="2">
        <v>30</v>
      </c>
      <c r="AL56" s="2">
        <v>30</v>
      </c>
      <c r="AM56" s="2">
        <v>30</v>
      </c>
      <c r="AN56" s="2">
        <v>30</v>
      </c>
      <c r="AO56" s="2">
        <v>30</v>
      </c>
      <c r="AP56" s="2">
        <v>30</v>
      </c>
      <c r="AQ56" s="2">
        <v>30</v>
      </c>
      <c r="AR56" s="2">
        <v>30</v>
      </c>
      <c r="AS56" s="2">
        <v>30</v>
      </c>
      <c r="AT56" s="2">
        <v>30</v>
      </c>
      <c r="AU56" s="2">
        <v>30</v>
      </c>
      <c r="AV56" s="2">
        <v>30</v>
      </c>
      <c r="AW56" s="2">
        <v>30</v>
      </c>
      <c r="AX56" s="2">
        <v>30</v>
      </c>
    </row>
    <row r="57" spans="1:50">
      <c r="A57" s="2">
        <v>71</v>
      </c>
      <c r="B57" s="2">
        <v>3</v>
      </c>
      <c r="C57" s="3">
        <v>4.5</v>
      </c>
      <c r="D57" s="2">
        <v>6</v>
      </c>
      <c r="E57" s="3">
        <v>7.5</v>
      </c>
      <c r="F57" s="2">
        <v>9</v>
      </c>
      <c r="G57" s="3">
        <v>10.5</v>
      </c>
      <c r="H57" s="2">
        <v>12</v>
      </c>
      <c r="I57" s="3">
        <v>13.5</v>
      </c>
      <c r="J57" s="2">
        <v>15</v>
      </c>
      <c r="K57" s="3">
        <v>16.5</v>
      </c>
      <c r="L57" s="2">
        <v>18</v>
      </c>
      <c r="M57" s="3">
        <v>19.5</v>
      </c>
      <c r="N57" s="2">
        <v>21</v>
      </c>
      <c r="O57" s="3">
        <v>22.5</v>
      </c>
      <c r="P57" s="2">
        <v>24</v>
      </c>
      <c r="Q57" s="3">
        <v>25.5</v>
      </c>
      <c r="R57" s="2">
        <v>27</v>
      </c>
      <c r="S57" s="3">
        <v>28.5</v>
      </c>
      <c r="T57" s="2">
        <v>30</v>
      </c>
      <c r="U57" s="2">
        <v>30</v>
      </c>
      <c r="V57" s="2">
        <v>30</v>
      </c>
      <c r="W57" s="2">
        <v>30</v>
      </c>
      <c r="X57" s="2">
        <v>30</v>
      </c>
      <c r="Y57" s="2">
        <v>30</v>
      </c>
      <c r="Z57" s="2">
        <v>30</v>
      </c>
      <c r="AA57" s="2">
        <v>30</v>
      </c>
      <c r="AB57" s="2">
        <v>30</v>
      </c>
      <c r="AC57" s="2">
        <v>30</v>
      </c>
      <c r="AD57" s="2">
        <v>30</v>
      </c>
      <c r="AE57" s="2">
        <v>30</v>
      </c>
      <c r="AF57" s="2">
        <v>30</v>
      </c>
      <c r="AG57" s="2">
        <v>30</v>
      </c>
      <c r="AH57" s="2">
        <v>30</v>
      </c>
      <c r="AI57" s="2">
        <v>30</v>
      </c>
      <c r="AJ57" s="2">
        <v>30</v>
      </c>
      <c r="AK57" s="2">
        <v>30</v>
      </c>
      <c r="AL57" s="2">
        <v>30</v>
      </c>
      <c r="AM57" s="2">
        <v>30</v>
      </c>
      <c r="AN57" s="2">
        <v>30</v>
      </c>
      <c r="AO57" s="2">
        <v>30</v>
      </c>
      <c r="AP57" s="2">
        <v>30</v>
      </c>
      <c r="AQ57" s="2">
        <v>30</v>
      </c>
      <c r="AR57" s="2">
        <v>30</v>
      </c>
      <c r="AS57" s="2">
        <v>30</v>
      </c>
      <c r="AT57" s="2">
        <v>30</v>
      </c>
      <c r="AU57" s="2">
        <v>30</v>
      </c>
      <c r="AV57" s="2">
        <v>30</v>
      </c>
      <c r="AW57" s="2">
        <v>30</v>
      </c>
      <c r="AX57" s="2">
        <v>30</v>
      </c>
    </row>
    <row r="58" spans="1:50">
      <c r="A58" s="3">
        <v>72</v>
      </c>
      <c r="B58" s="2">
        <v>3</v>
      </c>
      <c r="C58" s="3">
        <v>4.5</v>
      </c>
      <c r="D58" s="2">
        <v>6</v>
      </c>
      <c r="E58" s="3">
        <v>7.5</v>
      </c>
      <c r="F58" s="2">
        <v>9</v>
      </c>
      <c r="G58" s="3">
        <v>10.5</v>
      </c>
      <c r="H58" s="2">
        <v>12</v>
      </c>
      <c r="I58" s="3">
        <v>13.5</v>
      </c>
      <c r="J58" s="2">
        <v>15</v>
      </c>
      <c r="K58" s="3">
        <v>16.5</v>
      </c>
      <c r="L58" s="2">
        <v>18</v>
      </c>
      <c r="M58" s="3">
        <v>19.5</v>
      </c>
      <c r="N58" s="2">
        <v>21</v>
      </c>
      <c r="O58" s="3">
        <v>22.5</v>
      </c>
      <c r="P58" s="2">
        <v>24</v>
      </c>
      <c r="Q58" s="3">
        <v>25.5</v>
      </c>
      <c r="R58" s="2">
        <v>27</v>
      </c>
      <c r="S58" s="3">
        <v>28.5</v>
      </c>
      <c r="T58" s="2">
        <v>30</v>
      </c>
      <c r="U58" s="2">
        <v>30</v>
      </c>
      <c r="V58" s="2">
        <v>30</v>
      </c>
      <c r="W58" s="2">
        <v>30</v>
      </c>
      <c r="X58" s="2">
        <v>30</v>
      </c>
      <c r="Y58" s="2">
        <v>30</v>
      </c>
      <c r="Z58" s="2">
        <v>30</v>
      </c>
      <c r="AA58" s="2">
        <v>30</v>
      </c>
      <c r="AB58" s="2">
        <v>30</v>
      </c>
      <c r="AC58" s="2">
        <v>30</v>
      </c>
      <c r="AD58" s="2">
        <v>30</v>
      </c>
      <c r="AE58" s="2">
        <v>30</v>
      </c>
      <c r="AF58" s="2">
        <v>30</v>
      </c>
      <c r="AG58" s="2">
        <v>30</v>
      </c>
      <c r="AH58" s="2">
        <v>30</v>
      </c>
      <c r="AI58" s="2">
        <v>30</v>
      </c>
      <c r="AJ58" s="2">
        <v>30</v>
      </c>
      <c r="AK58" s="2">
        <v>30</v>
      </c>
      <c r="AL58" s="2">
        <v>30</v>
      </c>
      <c r="AM58" s="2">
        <v>30</v>
      </c>
      <c r="AN58" s="2">
        <v>30</v>
      </c>
      <c r="AO58" s="2">
        <v>30</v>
      </c>
      <c r="AP58" s="2">
        <v>30</v>
      </c>
      <c r="AQ58" s="2">
        <v>30</v>
      </c>
      <c r="AR58" s="2">
        <v>30</v>
      </c>
      <c r="AS58" s="2">
        <v>30</v>
      </c>
      <c r="AT58" s="2">
        <v>30</v>
      </c>
      <c r="AU58" s="2">
        <v>30</v>
      </c>
      <c r="AV58" s="2">
        <v>30</v>
      </c>
      <c r="AW58" s="2">
        <v>30</v>
      </c>
      <c r="AX58" s="2">
        <v>30</v>
      </c>
    </row>
    <row r="59" spans="1:50">
      <c r="A59" s="3">
        <v>73</v>
      </c>
      <c r="B59" s="2">
        <v>3</v>
      </c>
      <c r="C59" s="3">
        <v>4.5</v>
      </c>
      <c r="D59" s="2">
        <v>6</v>
      </c>
      <c r="E59" s="3">
        <v>7.5</v>
      </c>
      <c r="F59" s="2">
        <v>9</v>
      </c>
      <c r="G59" s="3">
        <v>10.5</v>
      </c>
      <c r="H59" s="2">
        <v>12</v>
      </c>
      <c r="I59" s="3">
        <v>13.5</v>
      </c>
      <c r="J59" s="2">
        <v>15</v>
      </c>
      <c r="K59" s="3">
        <v>16.5</v>
      </c>
      <c r="L59" s="2">
        <v>18</v>
      </c>
      <c r="M59" s="3">
        <v>19.5</v>
      </c>
      <c r="N59" s="2">
        <v>21</v>
      </c>
      <c r="O59" s="3">
        <v>22.5</v>
      </c>
      <c r="P59" s="2">
        <v>24</v>
      </c>
      <c r="Q59" s="3">
        <v>25.5</v>
      </c>
      <c r="R59" s="2">
        <v>27</v>
      </c>
      <c r="S59" s="3">
        <v>28.5</v>
      </c>
      <c r="T59" s="2">
        <v>30</v>
      </c>
      <c r="U59" s="2">
        <v>30</v>
      </c>
      <c r="V59" s="2">
        <v>30</v>
      </c>
      <c r="W59" s="2">
        <v>30</v>
      </c>
      <c r="X59" s="2">
        <v>30</v>
      </c>
      <c r="Y59" s="2">
        <v>30</v>
      </c>
      <c r="Z59" s="2">
        <v>30</v>
      </c>
      <c r="AA59" s="2">
        <v>30</v>
      </c>
      <c r="AB59" s="2">
        <v>30</v>
      </c>
      <c r="AC59" s="2">
        <v>30</v>
      </c>
      <c r="AD59" s="2">
        <v>30</v>
      </c>
      <c r="AE59" s="2">
        <v>30</v>
      </c>
      <c r="AF59" s="2">
        <v>30</v>
      </c>
      <c r="AG59" s="2">
        <v>30</v>
      </c>
      <c r="AH59" s="2">
        <v>30</v>
      </c>
      <c r="AI59" s="2">
        <v>30</v>
      </c>
      <c r="AJ59" s="2">
        <v>30</v>
      </c>
      <c r="AK59" s="2">
        <v>30</v>
      </c>
      <c r="AL59" s="2">
        <v>30</v>
      </c>
      <c r="AM59" s="2">
        <v>30</v>
      </c>
      <c r="AN59" s="2">
        <v>30</v>
      </c>
      <c r="AO59" s="2">
        <v>30</v>
      </c>
      <c r="AP59" s="2">
        <v>30</v>
      </c>
      <c r="AQ59" s="2">
        <v>30</v>
      </c>
      <c r="AR59" s="2">
        <v>30</v>
      </c>
      <c r="AS59" s="2">
        <v>30</v>
      </c>
      <c r="AT59" s="2">
        <v>30</v>
      </c>
      <c r="AU59" s="2">
        <v>30</v>
      </c>
      <c r="AV59" s="2">
        <v>30</v>
      </c>
      <c r="AW59" s="2">
        <v>30</v>
      </c>
      <c r="AX59" s="2">
        <v>30</v>
      </c>
    </row>
    <row r="60" spans="1:50">
      <c r="A60" s="2">
        <v>74</v>
      </c>
      <c r="B60" s="2">
        <v>3</v>
      </c>
      <c r="C60" s="3">
        <v>4.5</v>
      </c>
      <c r="D60" s="2">
        <v>6</v>
      </c>
      <c r="E60" s="3">
        <v>7.5</v>
      </c>
      <c r="F60" s="2">
        <v>9</v>
      </c>
      <c r="G60" s="3">
        <v>10.5</v>
      </c>
      <c r="H60" s="2">
        <v>12</v>
      </c>
      <c r="I60" s="3">
        <v>13.5</v>
      </c>
      <c r="J60" s="2">
        <v>15</v>
      </c>
      <c r="K60" s="3">
        <v>16.5</v>
      </c>
      <c r="L60" s="2">
        <v>18</v>
      </c>
      <c r="M60" s="3">
        <v>19.5</v>
      </c>
      <c r="N60" s="2">
        <v>21</v>
      </c>
      <c r="O60" s="3">
        <v>22.5</v>
      </c>
      <c r="P60" s="2">
        <v>24</v>
      </c>
      <c r="Q60" s="3">
        <v>25.5</v>
      </c>
      <c r="R60" s="2">
        <v>27</v>
      </c>
      <c r="S60" s="3">
        <v>28.5</v>
      </c>
      <c r="T60" s="2">
        <v>30</v>
      </c>
      <c r="U60" s="2">
        <v>30</v>
      </c>
      <c r="V60" s="2">
        <v>30</v>
      </c>
      <c r="W60" s="2">
        <v>30</v>
      </c>
      <c r="X60" s="2">
        <v>30</v>
      </c>
      <c r="Y60" s="2">
        <v>30</v>
      </c>
      <c r="Z60" s="2">
        <v>30</v>
      </c>
      <c r="AA60" s="2">
        <v>30</v>
      </c>
      <c r="AB60" s="2">
        <v>30</v>
      </c>
      <c r="AC60" s="2">
        <v>30</v>
      </c>
      <c r="AD60" s="2">
        <v>30</v>
      </c>
      <c r="AE60" s="2">
        <v>30</v>
      </c>
      <c r="AF60" s="2">
        <v>30</v>
      </c>
      <c r="AG60" s="2">
        <v>30</v>
      </c>
      <c r="AH60" s="2">
        <v>30</v>
      </c>
      <c r="AI60" s="2">
        <v>30</v>
      </c>
      <c r="AJ60" s="2">
        <v>30</v>
      </c>
      <c r="AK60" s="2">
        <v>30</v>
      </c>
      <c r="AL60" s="2">
        <v>30</v>
      </c>
      <c r="AM60" s="2">
        <v>30</v>
      </c>
      <c r="AN60" s="2">
        <v>30</v>
      </c>
      <c r="AO60" s="2">
        <v>30</v>
      </c>
      <c r="AP60" s="2">
        <v>30</v>
      </c>
      <c r="AQ60" s="2">
        <v>30</v>
      </c>
      <c r="AR60" s="2">
        <v>30</v>
      </c>
      <c r="AS60" s="2">
        <v>30</v>
      </c>
      <c r="AT60" s="2">
        <v>30</v>
      </c>
      <c r="AU60" s="2">
        <v>30</v>
      </c>
      <c r="AV60" s="2">
        <v>30</v>
      </c>
      <c r="AW60" s="2">
        <v>30</v>
      </c>
      <c r="AX60" s="2">
        <v>30</v>
      </c>
    </row>
    <row r="61" spans="1:50">
      <c r="A61" s="3">
        <v>75</v>
      </c>
      <c r="B61" s="2">
        <v>3</v>
      </c>
      <c r="C61" s="3">
        <v>4.5</v>
      </c>
      <c r="D61" s="2">
        <v>6</v>
      </c>
      <c r="E61" s="3">
        <v>7.5</v>
      </c>
      <c r="F61" s="2">
        <v>9</v>
      </c>
      <c r="G61" s="3">
        <v>10.5</v>
      </c>
      <c r="H61" s="2">
        <v>12</v>
      </c>
      <c r="I61" s="3">
        <v>13.5</v>
      </c>
      <c r="J61" s="2">
        <v>15</v>
      </c>
      <c r="K61" s="3">
        <v>16.5</v>
      </c>
      <c r="L61" s="2">
        <v>18</v>
      </c>
      <c r="M61" s="3">
        <v>19.5</v>
      </c>
      <c r="N61" s="2">
        <v>21</v>
      </c>
      <c r="O61" s="3">
        <v>22.5</v>
      </c>
      <c r="P61" s="2">
        <v>24</v>
      </c>
      <c r="Q61" s="3">
        <v>25.5</v>
      </c>
      <c r="R61" s="2">
        <v>27</v>
      </c>
      <c r="S61" s="3">
        <v>28.5</v>
      </c>
      <c r="T61" s="2">
        <v>30</v>
      </c>
      <c r="U61" s="2">
        <v>30</v>
      </c>
      <c r="V61" s="2">
        <v>30</v>
      </c>
      <c r="W61" s="2">
        <v>30</v>
      </c>
      <c r="X61" s="2">
        <v>30</v>
      </c>
      <c r="Y61" s="2">
        <v>30</v>
      </c>
      <c r="Z61" s="2">
        <v>30</v>
      </c>
      <c r="AA61" s="2">
        <v>30</v>
      </c>
      <c r="AB61" s="2">
        <v>30</v>
      </c>
      <c r="AC61" s="2">
        <v>30</v>
      </c>
      <c r="AD61" s="2">
        <v>30</v>
      </c>
      <c r="AE61" s="2">
        <v>30</v>
      </c>
      <c r="AF61" s="2">
        <v>30</v>
      </c>
      <c r="AG61" s="2">
        <v>30</v>
      </c>
      <c r="AH61" s="2">
        <v>30</v>
      </c>
      <c r="AI61" s="2">
        <v>30</v>
      </c>
      <c r="AJ61" s="2">
        <v>30</v>
      </c>
      <c r="AK61" s="2">
        <v>30</v>
      </c>
      <c r="AL61" s="2">
        <v>30</v>
      </c>
      <c r="AM61" s="2">
        <v>30</v>
      </c>
      <c r="AN61" s="2">
        <v>30</v>
      </c>
      <c r="AO61" s="2">
        <v>30</v>
      </c>
      <c r="AP61" s="2">
        <v>30</v>
      </c>
      <c r="AQ61" s="2">
        <v>30</v>
      </c>
      <c r="AR61" s="2">
        <v>30</v>
      </c>
      <c r="AS61" s="2">
        <v>30</v>
      </c>
      <c r="AT61" s="2">
        <v>30</v>
      </c>
      <c r="AU61" s="2">
        <v>30</v>
      </c>
      <c r="AV61" s="2">
        <v>30</v>
      </c>
      <c r="AW61" s="2">
        <v>30</v>
      </c>
      <c r="AX61" s="2">
        <v>30</v>
      </c>
    </row>
    <row r="62" spans="1:50">
      <c r="A62" s="3">
        <v>76</v>
      </c>
      <c r="B62" s="2">
        <v>3</v>
      </c>
      <c r="C62" s="3">
        <v>4.5</v>
      </c>
      <c r="D62" s="2">
        <v>6</v>
      </c>
      <c r="E62" s="3">
        <v>7.5</v>
      </c>
      <c r="F62" s="2">
        <v>9</v>
      </c>
      <c r="G62" s="3">
        <v>10.5</v>
      </c>
      <c r="H62" s="2">
        <v>12</v>
      </c>
      <c r="I62" s="3">
        <v>13.5</v>
      </c>
      <c r="J62" s="2">
        <v>15</v>
      </c>
      <c r="K62" s="3">
        <v>16.5</v>
      </c>
      <c r="L62" s="2">
        <v>18</v>
      </c>
      <c r="M62" s="3">
        <v>19.5</v>
      </c>
      <c r="N62" s="2">
        <v>21</v>
      </c>
      <c r="O62" s="3">
        <v>22.5</v>
      </c>
      <c r="P62" s="2">
        <v>24</v>
      </c>
      <c r="Q62" s="3">
        <v>25.5</v>
      </c>
      <c r="R62" s="2">
        <v>27</v>
      </c>
      <c r="S62" s="3">
        <v>28.5</v>
      </c>
      <c r="T62" s="2">
        <v>30</v>
      </c>
      <c r="U62" s="2">
        <v>30</v>
      </c>
      <c r="V62" s="2">
        <v>30</v>
      </c>
      <c r="W62" s="2">
        <v>30</v>
      </c>
      <c r="X62" s="2">
        <v>30</v>
      </c>
      <c r="Y62" s="2">
        <v>30</v>
      </c>
      <c r="Z62" s="2">
        <v>30</v>
      </c>
      <c r="AA62" s="2">
        <v>30</v>
      </c>
      <c r="AB62" s="2">
        <v>30</v>
      </c>
      <c r="AC62" s="2">
        <v>30</v>
      </c>
      <c r="AD62" s="2">
        <v>30</v>
      </c>
      <c r="AE62" s="2">
        <v>30</v>
      </c>
      <c r="AF62" s="2">
        <v>30</v>
      </c>
      <c r="AG62" s="2">
        <v>30</v>
      </c>
      <c r="AH62" s="2">
        <v>30</v>
      </c>
      <c r="AI62" s="2">
        <v>30</v>
      </c>
      <c r="AJ62" s="2">
        <v>30</v>
      </c>
      <c r="AK62" s="2">
        <v>30</v>
      </c>
      <c r="AL62" s="2">
        <v>30</v>
      </c>
      <c r="AM62" s="2">
        <v>30</v>
      </c>
      <c r="AN62" s="2">
        <v>30</v>
      </c>
      <c r="AO62" s="2">
        <v>30</v>
      </c>
      <c r="AP62" s="2">
        <v>30</v>
      </c>
      <c r="AQ62" s="2">
        <v>30</v>
      </c>
      <c r="AR62" s="2">
        <v>30</v>
      </c>
      <c r="AS62" s="2">
        <v>30</v>
      </c>
      <c r="AT62" s="2">
        <v>30</v>
      </c>
      <c r="AU62" s="2">
        <v>30</v>
      </c>
      <c r="AV62" s="2">
        <v>30</v>
      </c>
      <c r="AW62" s="2">
        <v>30</v>
      </c>
      <c r="AX62" s="2">
        <v>30</v>
      </c>
    </row>
    <row r="63" spans="1:50">
      <c r="A63" s="2">
        <v>77</v>
      </c>
      <c r="B63" s="2">
        <v>3</v>
      </c>
      <c r="C63" s="3">
        <v>4.5</v>
      </c>
      <c r="D63" s="2">
        <v>6</v>
      </c>
      <c r="E63" s="3">
        <v>7.5</v>
      </c>
      <c r="F63" s="2">
        <v>9</v>
      </c>
      <c r="G63" s="3">
        <v>10.5</v>
      </c>
      <c r="H63" s="2">
        <v>12</v>
      </c>
      <c r="I63" s="3">
        <v>13.5</v>
      </c>
      <c r="J63" s="2">
        <v>15</v>
      </c>
      <c r="K63" s="3">
        <v>16.5</v>
      </c>
      <c r="L63" s="2">
        <v>18</v>
      </c>
      <c r="M63" s="3">
        <v>19.5</v>
      </c>
      <c r="N63" s="2">
        <v>21</v>
      </c>
      <c r="O63" s="3">
        <v>22.5</v>
      </c>
      <c r="P63" s="2">
        <v>24</v>
      </c>
      <c r="Q63" s="3">
        <v>25.5</v>
      </c>
      <c r="R63" s="2">
        <v>27</v>
      </c>
      <c r="S63" s="3">
        <v>28.5</v>
      </c>
      <c r="T63" s="2">
        <v>30</v>
      </c>
      <c r="U63" s="2">
        <v>30</v>
      </c>
      <c r="V63" s="2">
        <v>30</v>
      </c>
      <c r="W63" s="2">
        <v>30</v>
      </c>
      <c r="X63" s="2">
        <v>30</v>
      </c>
      <c r="Y63" s="2">
        <v>30</v>
      </c>
      <c r="Z63" s="2">
        <v>30</v>
      </c>
      <c r="AA63" s="2">
        <v>30</v>
      </c>
      <c r="AB63" s="2">
        <v>30</v>
      </c>
      <c r="AC63" s="2">
        <v>30</v>
      </c>
      <c r="AD63" s="2">
        <v>30</v>
      </c>
      <c r="AE63" s="2">
        <v>30</v>
      </c>
      <c r="AF63" s="2">
        <v>30</v>
      </c>
      <c r="AG63" s="2">
        <v>30</v>
      </c>
      <c r="AH63" s="2">
        <v>30</v>
      </c>
      <c r="AI63" s="2">
        <v>30</v>
      </c>
      <c r="AJ63" s="2">
        <v>30</v>
      </c>
      <c r="AK63" s="2">
        <v>30</v>
      </c>
      <c r="AL63" s="2">
        <v>30</v>
      </c>
      <c r="AM63" s="2">
        <v>30</v>
      </c>
      <c r="AN63" s="2">
        <v>30</v>
      </c>
      <c r="AO63" s="2">
        <v>30</v>
      </c>
      <c r="AP63" s="2">
        <v>30</v>
      </c>
      <c r="AQ63" s="2">
        <v>30</v>
      </c>
      <c r="AR63" s="2">
        <v>30</v>
      </c>
      <c r="AS63" s="2">
        <v>30</v>
      </c>
      <c r="AT63" s="2">
        <v>30</v>
      </c>
      <c r="AU63" s="2">
        <v>30</v>
      </c>
      <c r="AV63" s="2">
        <v>30</v>
      </c>
      <c r="AW63" s="2">
        <v>30</v>
      </c>
      <c r="AX63" s="2">
        <v>30</v>
      </c>
    </row>
    <row r="64" spans="1:50">
      <c r="A64" s="3">
        <v>78</v>
      </c>
      <c r="B64" s="2">
        <v>3</v>
      </c>
      <c r="C64" s="3">
        <v>4.5</v>
      </c>
      <c r="D64" s="2">
        <v>6</v>
      </c>
      <c r="E64" s="3">
        <v>7.5</v>
      </c>
      <c r="F64" s="2">
        <v>9</v>
      </c>
      <c r="G64" s="3">
        <v>10.5</v>
      </c>
      <c r="H64" s="2">
        <v>12</v>
      </c>
      <c r="I64" s="3">
        <v>13.5</v>
      </c>
      <c r="J64" s="2">
        <v>15</v>
      </c>
      <c r="K64" s="3">
        <v>16.5</v>
      </c>
      <c r="L64" s="2">
        <v>18</v>
      </c>
      <c r="M64" s="3">
        <v>19.5</v>
      </c>
      <c r="N64" s="2">
        <v>21</v>
      </c>
      <c r="O64" s="3">
        <v>22.5</v>
      </c>
      <c r="P64" s="2">
        <v>24</v>
      </c>
      <c r="Q64" s="3">
        <v>25.5</v>
      </c>
      <c r="R64" s="2">
        <v>27</v>
      </c>
      <c r="S64" s="3">
        <v>28.5</v>
      </c>
      <c r="T64" s="2">
        <v>30</v>
      </c>
      <c r="U64" s="2">
        <v>30</v>
      </c>
      <c r="V64" s="2">
        <v>30</v>
      </c>
      <c r="W64" s="2">
        <v>30</v>
      </c>
      <c r="X64" s="2">
        <v>30</v>
      </c>
      <c r="Y64" s="2">
        <v>30</v>
      </c>
      <c r="Z64" s="2">
        <v>30</v>
      </c>
      <c r="AA64" s="2">
        <v>30</v>
      </c>
      <c r="AB64" s="2">
        <v>30</v>
      </c>
      <c r="AC64" s="2">
        <v>30</v>
      </c>
      <c r="AD64" s="2">
        <v>30</v>
      </c>
      <c r="AE64" s="2">
        <v>30</v>
      </c>
      <c r="AF64" s="2">
        <v>30</v>
      </c>
      <c r="AG64" s="2">
        <v>30</v>
      </c>
      <c r="AH64" s="2">
        <v>30</v>
      </c>
      <c r="AI64" s="2">
        <v>30</v>
      </c>
      <c r="AJ64" s="2">
        <v>30</v>
      </c>
      <c r="AK64" s="2">
        <v>30</v>
      </c>
      <c r="AL64" s="2">
        <v>30</v>
      </c>
      <c r="AM64" s="2">
        <v>30</v>
      </c>
      <c r="AN64" s="2">
        <v>30</v>
      </c>
      <c r="AO64" s="2">
        <v>30</v>
      </c>
      <c r="AP64" s="2">
        <v>30</v>
      </c>
      <c r="AQ64" s="2">
        <v>30</v>
      </c>
      <c r="AR64" s="2">
        <v>30</v>
      </c>
      <c r="AS64" s="2">
        <v>30</v>
      </c>
      <c r="AT64" s="2">
        <v>30</v>
      </c>
      <c r="AU64" s="2">
        <v>30</v>
      </c>
      <c r="AV64" s="2">
        <v>30</v>
      </c>
      <c r="AW64" s="2">
        <v>30</v>
      </c>
      <c r="AX64" s="2">
        <v>30</v>
      </c>
    </row>
    <row r="65" spans="1:50">
      <c r="A65" s="3">
        <v>79</v>
      </c>
      <c r="B65" s="2">
        <v>3</v>
      </c>
      <c r="C65" s="3">
        <v>4.5</v>
      </c>
      <c r="D65" s="2">
        <v>6</v>
      </c>
      <c r="E65" s="3">
        <v>7.5</v>
      </c>
      <c r="F65" s="2">
        <v>9</v>
      </c>
      <c r="G65" s="3">
        <v>10.5</v>
      </c>
      <c r="H65" s="2">
        <v>12</v>
      </c>
      <c r="I65" s="3">
        <v>13.5</v>
      </c>
      <c r="J65" s="2">
        <v>15</v>
      </c>
      <c r="K65" s="3">
        <v>16.5</v>
      </c>
      <c r="L65" s="2">
        <v>18</v>
      </c>
      <c r="M65" s="3">
        <v>19.5</v>
      </c>
      <c r="N65" s="2">
        <v>21</v>
      </c>
      <c r="O65" s="3">
        <v>22.5</v>
      </c>
      <c r="P65" s="2">
        <v>24</v>
      </c>
      <c r="Q65" s="3">
        <v>25.5</v>
      </c>
      <c r="R65" s="2">
        <v>27</v>
      </c>
      <c r="S65" s="3">
        <v>28.5</v>
      </c>
      <c r="T65" s="2">
        <v>30</v>
      </c>
      <c r="U65" s="2">
        <v>30</v>
      </c>
      <c r="V65" s="2">
        <v>30</v>
      </c>
      <c r="W65" s="2">
        <v>30</v>
      </c>
      <c r="X65" s="2">
        <v>30</v>
      </c>
      <c r="Y65" s="2">
        <v>30</v>
      </c>
      <c r="Z65" s="2">
        <v>30</v>
      </c>
      <c r="AA65" s="2">
        <v>30</v>
      </c>
      <c r="AB65" s="2">
        <v>30</v>
      </c>
      <c r="AC65" s="2">
        <v>30</v>
      </c>
      <c r="AD65" s="2">
        <v>30</v>
      </c>
      <c r="AE65" s="2">
        <v>30</v>
      </c>
      <c r="AF65" s="2">
        <v>30</v>
      </c>
      <c r="AG65" s="2">
        <v>30</v>
      </c>
      <c r="AH65" s="2">
        <v>30</v>
      </c>
      <c r="AI65" s="2">
        <v>30</v>
      </c>
      <c r="AJ65" s="2">
        <v>30</v>
      </c>
      <c r="AK65" s="2">
        <v>30</v>
      </c>
      <c r="AL65" s="2">
        <v>30</v>
      </c>
      <c r="AM65" s="2">
        <v>30</v>
      </c>
      <c r="AN65" s="2">
        <v>30</v>
      </c>
      <c r="AO65" s="2">
        <v>30</v>
      </c>
      <c r="AP65" s="2">
        <v>30</v>
      </c>
      <c r="AQ65" s="2">
        <v>30</v>
      </c>
      <c r="AR65" s="2">
        <v>30</v>
      </c>
      <c r="AS65" s="2">
        <v>30</v>
      </c>
      <c r="AT65" s="2">
        <v>30</v>
      </c>
      <c r="AU65" s="2">
        <v>30</v>
      </c>
      <c r="AV65" s="2">
        <v>30</v>
      </c>
      <c r="AW65" s="2">
        <v>30</v>
      </c>
      <c r="AX65" s="2">
        <v>30</v>
      </c>
    </row>
    <row r="66" spans="1:50">
      <c r="A66" s="2">
        <v>80</v>
      </c>
      <c r="B66" s="2">
        <v>3</v>
      </c>
      <c r="C66" s="3">
        <v>4.5</v>
      </c>
      <c r="D66" s="2">
        <v>6</v>
      </c>
      <c r="E66" s="3">
        <v>7.5</v>
      </c>
      <c r="F66" s="2">
        <v>9</v>
      </c>
      <c r="G66" s="3">
        <v>10.5</v>
      </c>
      <c r="H66" s="2">
        <v>12</v>
      </c>
      <c r="I66" s="3">
        <v>13.5</v>
      </c>
      <c r="J66" s="2">
        <v>15</v>
      </c>
      <c r="K66" s="3">
        <v>16.5</v>
      </c>
      <c r="L66" s="2">
        <v>18</v>
      </c>
      <c r="M66" s="3">
        <v>19.5</v>
      </c>
      <c r="N66" s="2">
        <v>21</v>
      </c>
      <c r="O66" s="3">
        <v>22.5</v>
      </c>
      <c r="P66" s="2">
        <v>24</v>
      </c>
      <c r="Q66" s="3">
        <v>25.5</v>
      </c>
      <c r="R66" s="2">
        <v>27</v>
      </c>
      <c r="S66" s="3">
        <v>28.5</v>
      </c>
      <c r="T66" s="2">
        <v>30</v>
      </c>
      <c r="U66" s="2">
        <v>30</v>
      </c>
      <c r="V66" s="2">
        <v>30</v>
      </c>
      <c r="W66" s="2">
        <v>30</v>
      </c>
      <c r="X66" s="2">
        <v>30</v>
      </c>
      <c r="Y66" s="2">
        <v>30</v>
      </c>
      <c r="Z66" s="2">
        <v>30</v>
      </c>
      <c r="AA66" s="2">
        <v>30</v>
      </c>
      <c r="AB66" s="2">
        <v>30</v>
      </c>
      <c r="AC66" s="2">
        <v>30</v>
      </c>
      <c r="AD66" s="2">
        <v>30</v>
      </c>
      <c r="AE66" s="2">
        <v>30</v>
      </c>
      <c r="AF66" s="2">
        <v>30</v>
      </c>
      <c r="AG66" s="2">
        <v>30</v>
      </c>
      <c r="AH66" s="2">
        <v>30</v>
      </c>
      <c r="AI66" s="2">
        <v>30</v>
      </c>
      <c r="AJ66" s="2">
        <v>30</v>
      </c>
      <c r="AK66" s="2">
        <v>30</v>
      </c>
      <c r="AL66" s="2">
        <v>30</v>
      </c>
      <c r="AM66" s="2">
        <v>30</v>
      </c>
      <c r="AN66" s="2">
        <v>30</v>
      </c>
      <c r="AO66" s="2">
        <v>30</v>
      </c>
      <c r="AP66" s="2">
        <v>30</v>
      </c>
      <c r="AQ66" s="2">
        <v>30</v>
      </c>
      <c r="AR66" s="2">
        <v>30</v>
      </c>
      <c r="AS66" s="2">
        <v>30</v>
      </c>
      <c r="AT66" s="2">
        <v>30</v>
      </c>
      <c r="AU66" s="2">
        <v>30</v>
      </c>
      <c r="AV66" s="2">
        <v>30</v>
      </c>
      <c r="AW66" s="2">
        <v>30</v>
      </c>
      <c r="AX66" s="2">
        <v>30</v>
      </c>
    </row>
  </sheetData>
  <sheetProtection password="FA72" sheet="1" objects="1" scenarios="1"/>
  <mergeCells count="1">
    <mergeCell ref="B1:T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4781120F6B419EF128C5DE6313FB" ma:contentTypeVersion="36" ma:contentTypeDescription="Create a new document." ma:contentTypeScope="" ma:versionID="b4a522a958965903c7e206b5215ff6b9">
  <xsd:schema xmlns:xsd="http://www.w3.org/2001/XMLSchema" xmlns:xs="http://www.w3.org/2001/XMLSchema" xmlns:p="http://schemas.microsoft.com/office/2006/metadata/properties" xmlns:ns2="7845b4e5-581f-4554-8843-a411c9829904" xmlns:ns3="http://schemas.microsoft.com/sharepoint/v3/fields" xmlns:ns4="D259749B-A2FA-4762-BAAE-748A846B9902" targetNamespace="http://schemas.microsoft.com/office/2006/metadata/properties" ma:root="true" ma:fieldsID="799040dc7c0bce0ea0256fdfb1b4983f" ns2:_="" ns3:_="" ns4:_="">
    <xsd:import namespace="7845b4e5-581f-4554-8843-a411c9829904"/>
    <xsd:import namespace="http://schemas.microsoft.com/sharepoint/v3/fields"/>
    <xsd:import namespace="D259749B-A2FA-4762-BAAE-748A846B99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Status" minOccurs="0"/>
                <xsd:element ref="ns4:Description0" minOccurs="0"/>
                <xsd:element ref="ns4:Author0" minOccurs="0"/>
                <xsd:element ref="ns4:School_x002f_PS" minOccurs="0"/>
                <xsd:element ref="ns4:Published_x0020_Date" minOccurs="0"/>
                <xsd:element ref="ns4:Expiry_x0020_Date" minOccurs="0"/>
                <xsd:element ref="ns4:Target_x0020_Audience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b4e5-581f-4554-8843-a411c98299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Category" ma:format="Dropdown" ma:internalName="_Status" ma:readOnly="false">
      <xsd:simpleType>
        <xsd:union memberTypes="dms:Text">
          <xsd:simpleType>
            <xsd:restriction base="dms:Choice">
              <xsd:enumeration value="Corporate"/>
              <xsd:enumeration value="Delivery Plans"/>
              <xsd:enumeration value="Diversity and Equality"/>
              <xsd:enumeration value="Environment"/>
              <xsd:enumeration value="Finance"/>
              <xsd:enumeration value="Fire"/>
              <xsd:enumeration value="Fusion"/>
              <xsd:enumeration value="Health &amp; Safety"/>
              <xsd:enumeration value="HSS"/>
              <xsd:enumeration value="Information Security"/>
              <xsd:enumeration value="Initiatives and Projects"/>
              <xsd:enumeration value="IT Services"/>
              <xsd:enumeration value="Legal"/>
              <xsd:enumeration value="People"/>
              <xsd:enumeration value="Procurement"/>
              <xsd:enumeration value="Research"/>
              <xsd:enumeration value="Strategic"/>
              <xsd:enumeration value="Student Policies, Procedures &amp; Regulations"/>
              <xsd:enumeration value="Student Voi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749B-A2FA-4762-BAAE-748A846B9902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 ma:readOnly="false">
      <xsd:simpleType>
        <xsd:restriction base="dms:Text"/>
      </xsd:simpleType>
    </xsd:element>
    <xsd:element name="Author0" ma:index="14" nillable="true" ma:displayName="Author" ma:list="UserInfo" ma:SharePointGroup="0" ma:internalName="Author0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chool_x002f_PS" ma:index="15" nillable="true" ma:displayName="Faculty/PS" ma:list="{EAC109AF-6888-4703-91C4-EBDD892487A8}" ma:internalName="School_x002f_P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ed_x0020_Date" ma:index="16" nillable="true" ma:displayName="Published Date" ma:default="[today]" ma:format="DateOnly" ma:internalName="Published_x0020_Date" ma:readOnly="false">
      <xsd:simpleType>
        <xsd:restriction base="dms:DateTime"/>
      </xsd:simpleType>
    </xsd:element>
    <xsd:element name="Expiry_x0020_Date" ma:index="17" nillable="true" ma:displayName="Review Date" ma:format="DateOnly" ma:internalName="Expiry_x0020_Date" ma:readOnly="false">
      <xsd:simpleType>
        <xsd:restriction base="dms:DateTime"/>
      </xsd:simpleType>
    </xsd:element>
    <xsd:element name="Target_x0020_Audiences" ma:index="18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Category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D259749B-A2FA-4762-BAAE-748A846B9902">VS Scheme Employee Estimator</Description0>
    <Author0 xmlns="D259749B-A2FA-4762-BAAE-748A846B9902">
      <UserInfo>
        <DisplayName>i:0#.w|staff\sdriver</DisplayName>
        <AccountId>79</AccountId>
        <AccountType/>
      </UserInfo>
    </Author0>
    <Target_x0020_Audiences xmlns="D259749B-A2FA-4762-BAAE-748A846B9902" xsi:nil="true"/>
    <_dlc_DocId xmlns="7845b4e5-581f-4554-8843-a411c9829904">ZXDD766ENQDJ-737846793-3316</_dlc_DocId>
    <School_x002f_PS xmlns="D259749B-A2FA-4762-BAAE-748A846B9902">
      <Value>6</Value>
    </School_x002f_PS>
    <Expiry_x0020_Date xmlns="D259749B-A2FA-4762-BAAE-748A846B9902">2021-01-31T00:00:00+00:00</Expiry_x0020_Date>
    <Published_x0020_Date xmlns="D259749B-A2FA-4762-BAAE-748A846B9902">2020-09-24T23:00:00+00:00</Published_x0020_Date>
    <_dlc_DocIdUrl xmlns="7845b4e5-581f-4554-8843-a411c9829904">
      <Url>https://intranetsp.bournemouth.ac.uk/_layouts/15/DocIdRedir.aspx?ID=ZXDD766ENQDJ-737846793-3316</Url>
      <Description>ZXDD766ENQDJ-737846793-3316</Description>
    </_dlc_DocIdUrl>
    <_Status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A0014C2B-E339-4212-A4EB-DA946E7CA781}"/>
</file>

<file path=customXml/itemProps2.xml><?xml version="1.0" encoding="utf-8"?>
<ds:datastoreItem xmlns:ds="http://schemas.openxmlformats.org/officeDocument/2006/customXml" ds:itemID="{8EC0677F-0459-4288-923C-2E509944C72C}"/>
</file>

<file path=customXml/itemProps3.xml><?xml version="1.0" encoding="utf-8"?>
<ds:datastoreItem xmlns:ds="http://schemas.openxmlformats.org/officeDocument/2006/customXml" ds:itemID="{9922DE1F-784A-44AD-91CA-D7670E95D781}"/>
</file>

<file path=customXml/itemProps4.xml><?xml version="1.0" encoding="utf-8"?>
<ds:datastoreItem xmlns:ds="http://schemas.openxmlformats.org/officeDocument/2006/customXml" ds:itemID="{66973B01-0F6C-461C-B62E-7E7FCD0F6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Sheet2</vt:lpstr>
      <vt:lpstr>Calculator!Print_Area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VS Scheme Employee Estimator</dc:title>
  <dc:creator>XPUser</dc:creator>
  <cp:keywords>VS Scheme Employee Estimator</cp:keywords>
  <cp:lastModifiedBy>Katherine Jabbari</cp:lastModifiedBy>
  <cp:lastPrinted>2020-05-01T15:43:34Z</cp:lastPrinted>
  <dcterms:created xsi:type="dcterms:W3CDTF">2008-06-04T14:29:32Z</dcterms:created>
  <dcterms:modified xsi:type="dcterms:W3CDTF">2020-09-25T09:20:11Z</dcterms:modified>
  <cp:contentStatus>People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e5d8e95b-3884-4c94-b0ef-4c390c20b1bf</vt:lpwstr>
  </property>
  <property fmtid="{D5CDD505-2E9C-101B-9397-08002B2CF9AE}" pid="3" name="ContentTypeId">
    <vt:lpwstr>0x010100FE4C4781120F6B419EF128C5DE6313FB</vt:lpwstr>
  </property>
</Properties>
</file>